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Jan 2026\Monthly 31-Jan-2026\Final\"/>
    </mc:Choice>
  </mc:AlternateContent>
  <xr:revisionPtr revIDLastSave="0" documentId="8_{AB5161B5-54A5-4DCF-B699-D3ED15F0F39F}" xr6:coauthVersionLast="47" xr6:coauthVersionMax="47" xr10:uidLastSave="{00000000-0000-0000-0000-000000000000}"/>
  <bookViews>
    <workbookView xWindow="-120" yWindow="-120" windowWidth="29040" windowHeight="15720" xr2:uid="{ECD99B6F-FECE-4EBF-8BD7-E17BB46A7743}"/>
  </bookViews>
  <sheets>
    <sheet name="HFCF" sheetId="1" r:id="rId1"/>
  </sheets>
  <externalReferences>
    <externalReference r:id="rId2"/>
  </externalReferences>
  <definedNames>
    <definedName name="XDO_?CLASS_3?1?">HFCF!$C$11:$C$85</definedName>
    <definedName name="XDO_?FINAL_ISIN?1?">HFCF!$D$13:$D$85</definedName>
    <definedName name="XDO_?FINAL_ISIN?2?">HFCF!$D$13:$D$85</definedName>
    <definedName name="XDO_?FINAL_ISIN?3?">HFCF!$D$13:$D$85</definedName>
    <definedName name="XDO_?FINAL_MV?1?">HFCF!$G$13:$G$85</definedName>
    <definedName name="XDO_?FINAL_MV?2?">HFCF!$G$13:$G$85</definedName>
    <definedName name="XDO_?FINAL_MV?3?">HFCF!$G$13:$G$85</definedName>
    <definedName name="XDO_?FINAL_NAME?1?">HFCF!$C$13:$C$85</definedName>
    <definedName name="XDO_?FINAL_NAME?2?">HFCF!$C$13:$C$85</definedName>
    <definedName name="XDO_?FINAL_NAME?3?">HFCF!$C$13:$C$85</definedName>
    <definedName name="XDO_?FINAL_PER_NET?1?">HFCF!$H$13:$H$85</definedName>
    <definedName name="XDO_?FINAL_PER_NET?2?">HFCF!$H$13:$H$85</definedName>
    <definedName name="XDO_?FINAL_PER_NET?3?">HFCF!$H$13:$H$85</definedName>
    <definedName name="XDO_?FINAL_QUANTITE?1?">HFCF!$F$13:$F$85</definedName>
    <definedName name="XDO_?FINAL_QUANTITE?2?">HFCF!$F$13:$F$85</definedName>
    <definedName name="XDO_?FINAL_QUANTITE?3?">HFCF!$F$13:$F$85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?5?">#REF!</definedName>
    <definedName name="XDO_?NAMC?6?">[1]HSCF!#REF!</definedName>
    <definedName name="XDO_?NAMCNAME?1?">HFCF!$C$2:$C$85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NPTF?5?">#REF!</definedName>
    <definedName name="XDO_?NNPTF?6?">[1]HSCF!#REF!</definedName>
    <definedName name="XDO_?NOVAL?1?">HFCF!$B$13:$B$85</definedName>
    <definedName name="XDO_?NOVAL?2?">HFCF!$B$13:$B$85</definedName>
    <definedName name="XDO_?NOVAL?3?">HFCF!$B$13:$B$85</definedName>
    <definedName name="XDO_?NPTF?1?">HFCF!$D$2:$D$85</definedName>
    <definedName name="XDO_?RATING?1?">HFCF!$E$13:$E$85</definedName>
    <definedName name="XDO_?RATING?2?">HFCF!$E$13:$E$85</definedName>
    <definedName name="XDO_?RATING?3?">HFCF!$E$13:$E$85</definedName>
    <definedName name="XDO_?REMARKS?1?">HFCF!$K$13:$K$85</definedName>
    <definedName name="XDO_?REMARKS?2?">HFCF!$K$13:$K$85</definedName>
    <definedName name="XDO_?REMARKS?3?">HFCF!$K$13:$K$85</definedName>
    <definedName name="XDO_?TITL?1?">HFCF!$A$11:$A$85</definedName>
    <definedName name="XDO_?YTM?1?">HFCF!$I$13:$I$85</definedName>
    <definedName name="XDO_?YTM?2?">HFCF!$I$13:$I$85</definedName>
    <definedName name="XDO_?YTM?3?">HFCF!$I$13:$I$85</definedName>
    <definedName name="XDO_GROUP_?G_2?1?">HFCF!$2:$85</definedName>
    <definedName name="XDO_GROUP_?G_3?1?">HFCF!$11:$85</definedName>
    <definedName name="XDO_GROUP_?G_4?1?">HFCF!$B$13:$IV$85</definedName>
    <definedName name="XDO_GROUP_?G_4?11?">[1]HFSF!#REF!</definedName>
    <definedName name="XDO_GROUP_?G_4?2?">HFCF!#REF!</definedName>
    <definedName name="XDO_GROUP_?G_4?3?">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</calcChain>
</file>

<file path=xl/sharedStrings.xml><?xml version="1.0" encoding="utf-8"?>
<sst xmlns="http://schemas.openxmlformats.org/spreadsheetml/2006/main" count="317" uniqueCount="272">
  <si>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</si>
  <si>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</si>
  <si>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</si>
  <si>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</si>
  <si>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</si>
  <si>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</si>
  <si>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</si>
  <si>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</si>
  <si>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</si>
  <si>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</si>
  <si>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</si>
  <si>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</si>
  <si>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</si>
  <si>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</si>
  <si>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</si>
  <si>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</si>
  <si>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</si>
  <si>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</si>
  <si>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ICICI Bank Ltd.</t>
  </si>
  <si>
    <t>INE090A01021</t>
  </si>
  <si>
    <t>Reliance Industries Ltd.</t>
  </si>
  <si>
    <t>INE002A01018</t>
  </si>
  <si>
    <t>Petroleum Products</t>
  </si>
  <si>
    <t>100006</t>
  </si>
  <si>
    <t>Adani Ports and Special Economic Zone Ltd.</t>
  </si>
  <si>
    <t>INE742F01042</t>
  </si>
  <si>
    <t>Transport Infrastructure</t>
  </si>
  <si>
    <t>100012</t>
  </si>
  <si>
    <t>Eternal Ltd.</t>
  </si>
  <si>
    <t>INE758T01015</t>
  </si>
  <si>
    <t>Retailing</t>
  </si>
  <si>
    <t>101313</t>
  </si>
  <si>
    <t>Bharat Electronics Ltd.</t>
  </si>
  <si>
    <t>INE263A01024</t>
  </si>
  <si>
    <t>Aerospace &amp; Defense</t>
  </si>
  <si>
    <t>101396</t>
  </si>
  <si>
    <t>Hindustan Petroleum Corporation Ltd.</t>
  </si>
  <si>
    <t>INE094A01015</t>
  </si>
  <si>
    <t>100010</t>
  </si>
  <si>
    <t>One 97 Communications Ltd.</t>
  </si>
  <si>
    <t>INE982J01020</t>
  </si>
  <si>
    <t>Financial Technology (Fintech)</t>
  </si>
  <si>
    <t>100032</t>
  </si>
  <si>
    <t>Bharti Airtel Ltd.</t>
  </si>
  <si>
    <t>INE397D01024</t>
  </si>
  <si>
    <t>Telecom - Services</t>
  </si>
  <si>
    <t>100830</t>
  </si>
  <si>
    <t>Larsen &amp; Toubro Ltd.</t>
  </si>
  <si>
    <t>INE018A01030</t>
  </si>
  <si>
    <t>Construction</t>
  </si>
  <si>
    <t>101623</t>
  </si>
  <si>
    <t>State Bank of India</t>
  </si>
  <si>
    <t>INE062A01020</t>
  </si>
  <si>
    <t>102449</t>
  </si>
  <si>
    <t>Bajaj Finance Ltd.</t>
  </si>
  <si>
    <t>INE296A01032</t>
  </si>
  <si>
    <t>Finance</t>
  </si>
  <si>
    <t>100003</t>
  </si>
  <si>
    <t>Kotak Mahindra Bank Ltd.</t>
  </si>
  <si>
    <t>INE237A01036</t>
  </si>
  <si>
    <t>100108</t>
  </si>
  <si>
    <t>Shriram Finance Ltd.</t>
  </si>
  <si>
    <t>INE721A01047</t>
  </si>
  <si>
    <t>100024</t>
  </si>
  <si>
    <t>ICICI Prudential Asset Management Company Ltd.</t>
  </si>
  <si>
    <t>INE346A01027</t>
  </si>
  <si>
    <t>Capital Markets</t>
  </si>
  <si>
    <t>101390</t>
  </si>
  <si>
    <t>Hero MotoCorp Ltd.</t>
  </si>
  <si>
    <t>INE158A01026</t>
  </si>
  <si>
    <t>Automobiles</t>
  </si>
  <si>
    <t>100095</t>
  </si>
  <si>
    <t>Multi Commodity Exchange of India Ltd.</t>
  </si>
  <si>
    <t>INE745G01043</t>
  </si>
  <si>
    <t>100037</t>
  </si>
  <si>
    <t>360 ONE WAM Ltd.</t>
  </si>
  <si>
    <t>INE466L01038</t>
  </si>
  <si>
    <t>100181</t>
  </si>
  <si>
    <t>Delhivery Ltd.</t>
  </si>
  <si>
    <t>INE148O01028</t>
  </si>
  <si>
    <t>Transport Services</t>
  </si>
  <si>
    <t>100148</t>
  </si>
  <si>
    <t>Syrma SGS Technology Ltd.</t>
  </si>
  <si>
    <t>INE0DYJ01015</t>
  </si>
  <si>
    <t>Industrial Manufacturing</t>
  </si>
  <si>
    <t>100195</t>
  </si>
  <si>
    <t>CarTrade Tech Ltd.</t>
  </si>
  <si>
    <t>INE290S01011</t>
  </si>
  <si>
    <t>100477</t>
  </si>
  <si>
    <t>Cummins India Ltd.</t>
  </si>
  <si>
    <t>INE298A01020</t>
  </si>
  <si>
    <t>Industrial Products</t>
  </si>
  <si>
    <t>100872</t>
  </si>
  <si>
    <t>Ather Energy Ltd.</t>
  </si>
  <si>
    <t>INE0LEZ01016</t>
  </si>
  <si>
    <t>100234</t>
  </si>
  <si>
    <t>Motilal Oswal Financial Services Ltd.</t>
  </si>
  <si>
    <t>INE338I01027</t>
  </si>
  <si>
    <t>101121</t>
  </si>
  <si>
    <t>Torrent Pharmaceuticals Ltd.</t>
  </si>
  <si>
    <t>INE685A01028</t>
  </si>
  <si>
    <t>Pharmaceuticals &amp; Biotechnology</t>
  </si>
  <si>
    <t>100222</t>
  </si>
  <si>
    <t>KPIT Technologies Ltd.</t>
  </si>
  <si>
    <t>INE04I401011</t>
  </si>
  <si>
    <t>IT - Software</t>
  </si>
  <si>
    <t>102122</t>
  </si>
  <si>
    <t>PB Fintech Ltd.</t>
  </si>
  <si>
    <t>INE417T01026</t>
  </si>
  <si>
    <t>100814</t>
  </si>
  <si>
    <t>Physicswallah Ltd.</t>
  </si>
  <si>
    <t>INE0LP301011</t>
  </si>
  <si>
    <t>Other Consumer Services</t>
  </si>
  <si>
    <t>100682</t>
  </si>
  <si>
    <t>Fortis Healthcare Ltd.</t>
  </si>
  <si>
    <t>INE061F01013</t>
  </si>
  <si>
    <t>Healthcare Services</t>
  </si>
  <si>
    <t>101178</t>
  </si>
  <si>
    <t>PNB Housing Finance Ltd.</t>
  </si>
  <si>
    <t>INE572E01012</t>
  </si>
  <si>
    <t>101345</t>
  </si>
  <si>
    <t>REC Ltd.</t>
  </si>
  <si>
    <t>INE020B01018</t>
  </si>
  <si>
    <t>100120</t>
  </si>
  <si>
    <t>Indian Oil Corporation Ltd.</t>
  </si>
  <si>
    <t>INE242A01010</t>
  </si>
  <si>
    <t>100775</t>
  </si>
  <si>
    <t>Varun Beverages Ltd.</t>
  </si>
  <si>
    <t>INE200M01039</t>
  </si>
  <si>
    <t>Beverages</t>
  </si>
  <si>
    <t>100382</t>
  </si>
  <si>
    <t>Cholamandalam Investment &amp; Finance Co. Ltd.</t>
  </si>
  <si>
    <t>INE121A01024</t>
  </si>
  <si>
    <t>100114</t>
  </si>
  <si>
    <t>ABB India Ltd.</t>
  </si>
  <si>
    <t>INE117A01022</t>
  </si>
  <si>
    <t>Electrical Equipment</t>
  </si>
  <si>
    <t>101213</t>
  </si>
  <si>
    <t>NBCC (India) Ltd.</t>
  </si>
  <si>
    <t>INE095N01031</t>
  </si>
  <si>
    <t>100089</t>
  </si>
  <si>
    <t>The Phoenix Mills Ltd.</t>
  </si>
  <si>
    <t>INE211B01039</t>
  </si>
  <si>
    <t>Realty</t>
  </si>
  <si>
    <t>100706</t>
  </si>
  <si>
    <t>Jain Resource Recycling Ltd.</t>
  </si>
  <si>
    <t>INE0YD401026</t>
  </si>
  <si>
    <t>Diversified Metals</t>
  </si>
  <si>
    <t>100182</t>
  </si>
  <si>
    <t>Marico Ltd.</t>
  </si>
  <si>
    <t>INE196A01026</t>
  </si>
  <si>
    <t>Agricultural Food &amp; other Products</t>
  </si>
  <si>
    <t>101618</t>
  </si>
  <si>
    <t>DLF Ltd.</t>
  </si>
  <si>
    <t>INE271C01023</t>
  </si>
  <si>
    <t>100284</t>
  </si>
  <si>
    <t>NTPC Ltd.</t>
  </si>
  <si>
    <t>INE733E01010</t>
  </si>
  <si>
    <t>Power</t>
  </si>
  <si>
    <t>100283</t>
  </si>
  <si>
    <t>Muthoot Finance Ltd.</t>
  </si>
  <si>
    <t>INE414G01012</t>
  </si>
  <si>
    <t>100661</t>
  </si>
  <si>
    <t>Vishal Mega Mart Ltd.</t>
  </si>
  <si>
    <t>INE01EA01019</t>
  </si>
  <si>
    <t>100773</t>
  </si>
  <si>
    <t>Swiggy Ltd.</t>
  </si>
  <si>
    <t>INE00H001014</t>
  </si>
  <si>
    <t>100022</t>
  </si>
  <si>
    <t>The Indian Hotels Company Ltd.</t>
  </si>
  <si>
    <t>INE053A01029</t>
  </si>
  <si>
    <t>Leisure Services</t>
  </si>
  <si>
    <t>100150</t>
  </si>
  <si>
    <t>Power Grid Corporation of India Ltd.</t>
  </si>
  <si>
    <t>INE752E01010</t>
  </si>
  <si>
    <t>100552</t>
  </si>
  <si>
    <t>Apollo Hospitals Enterprise Ltd.</t>
  </si>
  <si>
    <t>INE437A01024</t>
  </si>
  <si>
    <t>100324</t>
  </si>
  <si>
    <t>HDFC Asset Management Co. Ltd.</t>
  </si>
  <si>
    <t>INE127D01025</t>
  </si>
  <si>
    <t>100906</t>
  </si>
  <si>
    <t>Bajaj Auto Ltd.</t>
  </si>
  <si>
    <t>INE917I01010</t>
  </si>
  <si>
    <t>100691</t>
  </si>
  <si>
    <t>Hitachi Energy India Ltd.</t>
  </si>
  <si>
    <t>INE07Y701011</t>
  </si>
  <si>
    <t>100565</t>
  </si>
  <si>
    <t>Adani Energy Solutions Ltd.</t>
  </si>
  <si>
    <t>INE931S01010</t>
  </si>
  <si>
    <t>100241</t>
  </si>
  <si>
    <t>Siemens Energy India Ltd.</t>
  </si>
  <si>
    <t>INE1NPP01017</t>
  </si>
  <si>
    <t>102070</t>
  </si>
  <si>
    <t>Indegene Ltd.</t>
  </si>
  <si>
    <t>INE065X01017</t>
  </si>
  <si>
    <t>101289</t>
  </si>
  <si>
    <t>Lemon Tree Hotels Ltd.</t>
  </si>
  <si>
    <t>INE970X01018</t>
  </si>
  <si>
    <t>100570</t>
  </si>
  <si>
    <t>K.P.R. Mill Ltd.</t>
  </si>
  <si>
    <t>INE930H01031</t>
  </si>
  <si>
    <t>Textiles &amp; Apparels</t>
  </si>
  <si>
    <t>100399</t>
  </si>
  <si>
    <t>Travel Food Services Ltd.</t>
  </si>
  <si>
    <t>INE103V01028</t>
  </si>
  <si>
    <t>100572</t>
  </si>
  <si>
    <t>Gokaldas Exports Ltd.</t>
  </si>
  <si>
    <t>INE887G01027</t>
  </si>
  <si>
    <t>102447</t>
  </si>
  <si>
    <t>ITC Hotels Ltd.</t>
  </si>
  <si>
    <t>INE379A01028</t>
  </si>
  <si>
    <t>100519</t>
  </si>
  <si>
    <t>Aadhar Housing Finance Ltd.</t>
  </si>
  <si>
    <t>INE883F01010</t>
  </si>
  <si>
    <t>Oswal Pumps Ltd.</t>
  </si>
  <si>
    <t>INE0BYP01024</t>
  </si>
  <si>
    <t>V2 Retail Ltd.</t>
  </si>
  <si>
    <t>INE945H01013</t>
  </si>
  <si>
    <t>SAREGAMA India Ltd.</t>
  </si>
  <si>
    <t>INE979A01025</t>
  </si>
  <si>
    <t>Entertainment</t>
  </si>
  <si>
    <t>Acutaas Chemicals Ltd.</t>
  </si>
  <si>
    <t>INE00FF01025</t>
  </si>
  <si>
    <t>India Shelter Finance Corporation Ltd.</t>
  </si>
  <si>
    <t>INE922K01024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</si>
  <si>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</si>
  <si>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</si>
  <si>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</si>
  <si>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</si>
  <si>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</si>
  <si>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</si>
  <si>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</si>
  <si>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</si>
  <si>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</si>
  <si>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</si>
  <si>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</si>
  <si>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</si>
  <si>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</si>
  <si>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</si>
  <si>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</si>
  <si>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</si>
  <si>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December  31, 2025</t>
  </si>
  <si>
    <t>NAV Rs. per unit as on January  31, 2026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</si>
  <si>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</si>
  <si>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</si>
  <si>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</si>
  <si>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</si>
  <si>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January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</si>
  <si>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</si>
  <si>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</si>
  <si>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</si>
  <si>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</si>
  <si>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</si>
  <si>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</si>
  <si>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January 31, 2026.</t>
  </si>
  <si>
    <t>Investment in Repo in Corporate Debt Securities during the Month ended January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</si>
  <si>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</si>
  <si>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</si>
  <si>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</si>
  <si>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January 31,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</si>
  <si>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</si>
  <si>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January 31, 2026 is Nil.</t>
  </si>
  <si>
    <t>Market Value includes accrued interest (if any)</t>
  </si>
  <si>
    <t>Investments in Credit Default Swap (CDS) during the period/as on January 31, 2026: Nil</t>
  </si>
  <si>
    <t>Total value and percentage of illiquid equity shares: Nil</t>
  </si>
  <si>
    <t>Funds parked in short term deposit(s) during the period / as on January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</si>
  <si>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</si>
  <si>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</si>
  <si>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</si>
  <si>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</si>
  <si>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 xml:space="preserve"># Above risk-o-meters are as on January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</si>
</sst>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/>
    <xf numFmtId="166" fontId="6" fillId="0" borderId="8" xfId="0" applyNumberFormat="1" applyFont="1" applyBorder="1" applyAlignment="1">
      <alignment horizontal="left"/>
    </xf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1" xfId="3" applyFont="1" applyFill="1" applyBorder="1" applyAlignment="1">
      <alignment vertical="center"/>
    </xf>
    <xf numFmtId="0" fontId="9" fillId="2" borderId="12" xfId="3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4" fontId="9" fillId="2" borderId="13" xfId="1" applyNumberFormat="1" applyFont="1" applyFill="1" applyBorder="1" applyAlignment="1">
      <alignment vertical="center"/>
    </xf>
    <xf numFmtId="43" fontId="9" fillId="2" borderId="13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/>
    </xf>
    <xf numFmtId="43" fontId="9" fillId="2" borderId="15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4" fontId="4" fillId="0" borderId="18" xfId="1" applyNumberFormat="1" applyFont="1" applyBorder="1"/>
    <xf numFmtId="43" fontId="4" fillId="0" borderId="18" xfId="1" applyFont="1" applyBorder="1" applyAlignment="1">
      <alignment horizontal="right"/>
    </xf>
    <xf numFmtId="43" fontId="4" fillId="0" borderId="19" xfId="1" applyFont="1" applyBorder="1"/>
    <xf numFmtId="43" fontId="4" fillId="0" borderId="20" xfId="1" applyFont="1" applyBorder="1"/>
    <xf numFmtId="43" fontId="9" fillId="2" borderId="21" xfId="1" applyFont="1" applyFill="1" applyBorder="1" applyAlignment="1">
      <alignment vertical="center"/>
    </xf>
    <xf numFmtId="0" fontId="7" fillId="0" borderId="16" xfId="0" applyFont="1" applyBorder="1"/>
    <xf numFmtId="0" fontId="4" fillId="0" borderId="22" xfId="0" applyFont="1" applyBorder="1"/>
    <xf numFmtId="0" fontId="4" fillId="0" borderId="23" xfId="0" applyFont="1" applyBorder="1"/>
    <xf numFmtId="164" fontId="4" fillId="0" borderId="23" xfId="1" applyNumberFormat="1" applyFont="1" applyBorder="1"/>
    <xf numFmtId="43" fontId="4" fillId="0" borderId="23" xfId="1" applyFont="1" applyBorder="1" applyAlignment="1">
      <alignment horizontal="right"/>
    </xf>
    <xf numFmtId="43" fontId="4" fillId="0" borderId="24" xfId="1" applyFont="1" applyBorder="1"/>
    <xf numFmtId="43" fontId="4" fillId="0" borderId="25" xfId="1" applyFont="1" applyBorder="1"/>
    <xf numFmtId="0" fontId="10" fillId="3" borderId="16" xfId="4" applyFont="1" applyFill="1" applyBorder="1"/>
    <xf numFmtId="165" fontId="4" fillId="0" borderId="26" xfId="0" applyNumberFormat="1" applyFont="1" applyBorder="1"/>
    <xf numFmtId="0" fontId="3" fillId="3" borderId="21" xfId="4" applyFont="1" applyFill="1" applyBorder="1"/>
    <xf numFmtId="0" fontId="3" fillId="3" borderId="0" xfId="4" applyFont="1" applyFill="1"/>
    <xf numFmtId="165" fontId="4" fillId="0" borderId="27" xfId="0" applyNumberFormat="1" applyFont="1" applyBorder="1"/>
    <xf numFmtId="43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4" fontId="4" fillId="0" borderId="30" xfId="1" applyNumberFormat="1" applyFont="1" applyBorder="1"/>
    <xf numFmtId="43" fontId="7" fillId="0" borderId="31" xfId="1" applyFont="1" applyBorder="1" applyAlignment="1">
      <alignment horizontal="right"/>
    </xf>
    <xf numFmtId="43" fontId="4" fillId="0" borderId="32" xfId="1" applyFont="1" applyBorder="1"/>
    <xf numFmtId="43" fontId="4" fillId="0" borderId="33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2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0" fontId="13" fillId="0" borderId="0" xfId="0" applyFont="1"/>
    <xf numFmtId="0" fontId="6" fillId="0" borderId="35" xfId="0" applyFont="1" applyBorder="1" applyAlignment="1">
      <alignment horizontal="left" wrapText="1"/>
    </xf>
    <xf numFmtId="0" fontId="6" fillId="4" borderId="36" xfId="0" applyFont="1" applyFill="1" applyBorder="1" applyAlignment="1">
      <alignment horizontal="center" vertical="center" wrapText="1"/>
    </xf>
    <xf numFmtId="49" fontId="16" fillId="6" borderId="14" xfId="4" applyNumberFormat="1" applyFont="1" applyFill="1" applyBorder="1" applyAlignment="1">
      <alignment horizontal="center" vertical="center"/>
    </xf>
    <xf numFmtId="49" fontId="16" fillId="6" borderId="3" xfId="4" applyNumberFormat="1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 wrapText="1"/>
    </xf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 applyAlignment="1">
      <alignment horizontal="center" vertical="center"/>
    </xf>
    <xf numFmtId="0" fontId="13" fillId="0" borderId="38" xfId="0" applyFont="1" applyBorder="1" applyAlignment="1">
      <alignment wrapText="1"/>
    </xf>
    <xf numFmtId="2" fontId="13" fillId="0" borderId="39" xfId="0" applyNumberFormat="1" applyFont="1" applyBorder="1" applyAlignment="1">
      <alignment horizontal="right"/>
    </xf>
    <xf numFmtId="164" fontId="13" fillId="0" borderId="0" xfId="1" applyNumberFormat="1" applyFont="1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11" fillId="0" borderId="0" xfId="0" applyFont="1"/>
    <xf numFmtId="0" fontId="17" fillId="0" borderId="40" xfId="0" applyFont="1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164" fontId="11" fillId="0" borderId="41" xfId="1" applyNumberFormat="1" applyFont="1" applyBorder="1"/>
    <xf numFmtId="43" fontId="11" fillId="0" borderId="42" xfId="1" applyFont="1" applyBorder="1"/>
    <xf numFmtId="43" fontId="11" fillId="0" borderId="0" xfId="1" applyFont="1"/>
    <xf numFmtId="165" fontId="11" fillId="0" borderId="0" xfId="0" applyNumberFormat="1" applyFont="1"/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0613BE04-833F-473A-BD9D-9560E5F39D8C}"/>
    <cellStyle name="Style 1" xfId="3" xr:uid="{EB9B17A5-B73C-4FF6-A4F7-19FD1B1A46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6</xdr:col>
      <xdr:colOff>1276350</xdr:colOff>
      <xdr:row>129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DF0677-8FA0-4825-883B-0D3C2EFF9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2783800"/>
          <a:ext cx="934402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Jan%202026\Monthly%2031-Jan-2026\Final\HeliosMF_Monthtly%20Portfolio_31st%20January%202026___.xls" TargetMode="External"/><Relationship Id="rId1" Type="http://schemas.openxmlformats.org/officeDocument/2006/relationships/externalLinkPath" Target="HeliosMF_Monthtly%20Portfolio_31st%20Jan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7848-338C-47F7-8F55-8989A173DA21}">
  <sheetPr codeName="Sheet12"/>
  <dimension ref="A1:IS131"/>
  <sheetViews>
    <sheetView showGridLines="0" tabSelected="1" zoomScale="90" zoomScaleNormal="90" workbookViewId="0">
      <pane ySplit="6" topLeftCell="A77" activePane="bottomLeft" state="frozen"/>
      <selection pane="bottomLeft" activeCell="D97" sqref="D97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8" customWidth="1"/>
    <col min="7" max="10" width="19.5703125" style="19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ht="13.5" customHeight="1" x14ac:dyDescent="0.25">
      <c r="C3" s="10" t="s">
        <v>1</v>
      </c>
      <c r="D3" s="11" t="s">
        <v>2</v>
      </c>
      <c r="E3" s="11"/>
      <c r="F3" s="11"/>
      <c r="G3" s="11"/>
      <c r="H3" s="11"/>
      <c r="I3" s="11"/>
      <c r="J3" s="12"/>
    </row>
    <row r="4" spans="1:54" ht="14.25" thickBot="1" x14ac:dyDescent="0.3">
      <c r="C4" s="13" t="s">
        <v>3</v>
      </c>
      <c r="D4" s="14">
        <v>46053</v>
      </c>
      <c r="E4" s="15"/>
      <c r="F4" s="15"/>
      <c r="G4" s="15"/>
      <c r="H4" s="15"/>
      <c r="I4" s="15"/>
      <c r="J4" s="16"/>
    </row>
    <row r="5" spans="1:54" ht="14.25" thickBot="1" x14ac:dyDescent="0.3">
      <c r="C5" s="17"/>
    </row>
    <row r="6" spans="1:54" ht="25.5" x14ac:dyDescent="0.25">
      <c r="C6" s="20" t="s">
        <v>4</v>
      </c>
      <c r="D6" s="21" t="s">
        <v>5</v>
      </c>
      <c r="E6" s="22" t="s">
        <v>6</v>
      </c>
      <c r="F6" s="23" t="s">
        <v>7</v>
      </c>
      <c r="G6" s="24" t="s">
        <v>8</v>
      </c>
      <c r="H6" s="24" t="s">
        <v>9</v>
      </c>
      <c r="I6" s="25" t="s">
        <v>10</v>
      </c>
      <c r="J6" s="26" t="s">
        <v>11</v>
      </c>
      <c r="K6" s="27" t="s">
        <v>12</v>
      </c>
    </row>
    <row r="7" spans="1:54" x14ac:dyDescent="0.25">
      <c r="C7" s="28"/>
      <c r="D7" s="29"/>
      <c r="E7" s="30"/>
      <c r="F7" s="31"/>
      <c r="G7" s="32"/>
      <c r="H7" s="32"/>
      <c r="I7" s="33"/>
      <c r="J7" s="34"/>
      <c r="K7" s="35"/>
    </row>
    <row r="8" spans="1:54" x14ac:dyDescent="0.25">
      <c r="C8" s="36" t="s">
        <v>13</v>
      </c>
      <c r="D8" s="37"/>
      <c r="E8" s="38"/>
      <c r="F8" s="39"/>
      <c r="G8" s="40"/>
      <c r="H8" s="40"/>
      <c r="I8" s="41"/>
      <c r="J8" s="42"/>
      <c r="K8" s="35"/>
    </row>
    <row r="9" spans="1:54" x14ac:dyDescent="0.25">
      <c r="C9" s="43" t="s">
        <v>14</v>
      </c>
      <c r="D9" s="37"/>
      <c r="E9" s="38"/>
      <c r="F9" s="39"/>
      <c r="G9" s="40"/>
      <c r="H9" s="40"/>
      <c r="I9" s="41"/>
      <c r="J9" s="42"/>
      <c r="K9" s="35"/>
    </row>
    <row r="10" spans="1:54" x14ac:dyDescent="0.25">
      <c r="C10" s="28" t="s">
        <v>15</v>
      </c>
      <c r="D10" s="37" t="s">
        <v>16</v>
      </c>
      <c r="E10" s="38" t="s">
        <v>17</v>
      </c>
      <c r="F10" s="39">
        <v>3057960</v>
      </c>
      <c r="G10" s="40">
        <v>28416.09</v>
      </c>
      <c r="H10" s="40">
        <v>4.78</v>
      </c>
      <c r="I10" s="41"/>
      <c r="J10" s="42"/>
      <c r="K10" s="44"/>
    </row>
    <row r="11" spans="1:54" x14ac:dyDescent="0.25">
      <c r="A11" s="45"/>
      <c r="B11" s="46"/>
      <c r="C11" s="28" t="s">
        <v>18</v>
      </c>
      <c r="D11" s="37" t="s">
        <v>19</v>
      </c>
      <c r="E11" s="38" t="s">
        <v>17</v>
      </c>
      <c r="F11" s="39">
        <v>2024756</v>
      </c>
      <c r="G11" s="40">
        <v>27435.439999999999</v>
      </c>
      <c r="H11" s="40">
        <v>4.62</v>
      </c>
      <c r="I11" s="41"/>
      <c r="J11" s="42"/>
      <c r="K11" s="47"/>
    </row>
    <row r="12" spans="1:54" x14ac:dyDescent="0.25">
      <c r="C12" s="28" t="s">
        <v>20</v>
      </c>
      <c r="D12" s="37" t="s">
        <v>21</v>
      </c>
      <c r="E12" s="38" t="s">
        <v>22</v>
      </c>
      <c r="F12" s="39">
        <v>1925810</v>
      </c>
      <c r="G12" s="40">
        <v>26872.75</v>
      </c>
      <c r="H12" s="40">
        <v>4.5199999999999996</v>
      </c>
      <c r="I12" s="41"/>
      <c r="J12" s="42"/>
      <c r="K12" s="47"/>
    </row>
    <row r="13" spans="1:54" x14ac:dyDescent="0.25">
      <c r="B13" s="1" t="s">
        <v>23</v>
      </c>
      <c r="C13" s="28" t="s">
        <v>24</v>
      </c>
      <c r="D13" s="37" t="s">
        <v>25</v>
      </c>
      <c r="E13" s="38" t="s">
        <v>26</v>
      </c>
      <c r="F13" s="39">
        <v>1687805</v>
      </c>
      <c r="G13" s="40">
        <v>23963.46</v>
      </c>
      <c r="H13" s="40">
        <v>4.03</v>
      </c>
      <c r="I13" s="41"/>
      <c r="J13" s="42"/>
      <c r="K13" s="47"/>
    </row>
    <row r="14" spans="1:54" x14ac:dyDescent="0.25">
      <c r="B14" s="1" t="s">
        <v>27</v>
      </c>
      <c r="C14" s="28" t="s">
        <v>28</v>
      </c>
      <c r="D14" s="37" t="s">
        <v>29</v>
      </c>
      <c r="E14" s="38" t="s">
        <v>30</v>
      </c>
      <c r="F14" s="39">
        <v>8620302</v>
      </c>
      <c r="G14" s="40">
        <v>23585.15</v>
      </c>
      <c r="H14" s="40">
        <v>3.97</v>
      </c>
      <c r="I14" s="41"/>
      <c r="J14" s="42"/>
      <c r="K14" s="47"/>
    </row>
    <row r="15" spans="1:54" x14ac:dyDescent="0.25">
      <c r="B15" s="1" t="s">
        <v>31</v>
      </c>
      <c r="C15" s="28" t="s">
        <v>32</v>
      </c>
      <c r="D15" s="37" t="s">
        <v>33</v>
      </c>
      <c r="E15" s="38" t="s">
        <v>34</v>
      </c>
      <c r="F15" s="39">
        <v>3863321</v>
      </c>
      <c r="G15" s="40">
        <v>17346.310000000001</v>
      </c>
      <c r="H15" s="40">
        <v>2.92</v>
      </c>
      <c r="I15" s="41"/>
      <c r="J15" s="42"/>
      <c r="K15" s="47"/>
    </row>
    <row r="16" spans="1:54" x14ac:dyDescent="0.25">
      <c r="B16" s="1" t="s">
        <v>35</v>
      </c>
      <c r="C16" s="28" t="s">
        <v>36</v>
      </c>
      <c r="D16" s="37" t="s">
        <v>37</v>
      </c>
      <c r="E16" s="38" t="s">
        <v>22</v>
      </c>
      <c r="F16" s="39">
        <v>4003067</v>
      </c>
      <c r="G16" s="40">
        <v>17093.099999999999</v>
      </c>
      <c r="H16" s="40">
        <v>2.88</v>
      </c>
      <c r="I16" s="41"/>
      <c r="J16" s="42"/>
      <c r="K16" s="47"/>
    </row>
    <row r="17" spans="2:11" x14ac:dyDescent="0.25">
      <c r="B17" s="1" t="s">
        <v>38</v>
      </c>
      <c r="C17" s="28" t="s">
        <v>39</v>
      </c>
      <c r="D17" s="37" t="s">
        <v>40</v>
      </c>
      <c r="E17" s="38" t="s">
        <v>41</v>
      </c>
      <c r="F17" s="39">
        <v>1499906</v>
      </c>
      <c r="G17" s="40">
        <v>17061.43</v>
      </c>
      <c r="H17" s="40">
        <v>2.87</v>
      </c>
      <c r="I17" s="41"/>
      <c r="J17" s="42"/>
      <c r="K17" s="47"/>
    </row>
    <row r="18" spans="2:11" x14ac:dyDescent="0.25">
      <c r="B18" s="1" t="s">
        <v>42</v>
      </c>
      <c r="C18" s="28" t="s">
        <v>43</v>
      </c>
      <c r="D18" s="37" t="s">
        <v>44</v>
      </c>
      <c r="E18" s="38" t="s">
        <v>45</v>
      </c>
      <c r="F18" s="39">
        <v>853875</v>
      </c>
      <c r="G18" s="40">
        <v>16810.240000000002</v>
      </c>
      <c r="H18" s="40">
        <v>2.83</v>
      </c>
      <c r="I18" s="41"/>
      <c r="J18" s="42"/>
      <c r="K18" s="47"/>
    </row>
    <row r="19" spans="2:11" x14ac:dyDescent="0.25">
      <c r="B19" s="1" t="s">
        <v>46</v>
      </c>
      <c r="C19" s="28" t="s">
        <v>47</v>
      </c>
      <c r="D19" s="37" t="s">
        <v>48</v>
      </c>
      <c r="E19" s="38" t="s">
        <v>49</v>
      </c>
      <c r="F19" s="39">
        <v>421239</v>
      </c>
      <c r="G19" s="40">
        <v>16564.38</v>
      </c>
      <c r="H19" s="40">
        <v>2.79</v>
      </c>
      <c r="I19" s="41"/>
      <c r="J19" s="42"/>
      <c r="K19" s="47"/>
    </row>
    <row r="20" spans="2:11" x14ac:dyDescent="0.25">
      <c r="B20" s="1" t="s">
        <v>50</v>
      </c>
      <c r="C20" s="28" t="s">
        <v>51</v>
      </c>
      <c r="D20" s="37" t="s">
        <v>52</v>
      </c>
      <c r="E20" s="38" t="s">
        <v>17</v>
      </c>
      <c r="F20" s="39">
        <v>1473845</v>
      </c>
      <c r="G20" s="40">
        <v>15875.52</v>
      </c>
      <c r="H20" s="40">
        <v>2.67</v>
      </c>
      <c r="I20" s="41"/>
      <c r="J20" s="42"/>
      <c r="K20" s="47"/>
    </row>
    <row r="21" spans="2:11" x14ac:dyDescent="0.25">
      <c r="B21" s="1" t="s">
        <v>53</v>
      </c>
      <c r="C21" s="28" t="s">
        <v>54</v>
      </c>
      <c r="D21" s="37" t="s">
        <v>55</v>
      </c>
      <c r="E21" s="38" t="s">
        <v>56</v>
      </c>
      <c r="F21" s="39">
        <v>1663545</v>
      </c>
      <c r="G21" s="40">
        <v>15468.47</v>
      </c>
      <c r="H21" s="40">
        <v>2.6</v>
      </c>
      <c r="I21" s="41"/>
      <c r="J21" s="42"/>
      <c r="K21" s="47"/>
    </row>
    <row r="22" spans="2:11" x14ac:dyDescent="0.25">
      <c r="B22" s="1" t="s">
        <v>57</v>
      </c>
      <c r="C22" s="28" t="s">
        <v>58</v>
      </c>
      <c r="D22" s="37" t="s">
        <v>59</v>
      </c>
      <c r="E22" s="38" t="s">
        <v>17</v>
      </c>
      <c r="F22" s="39">
        <v>3714800</v>
      </c>
      <c r="G22" s="40">
        <v>15156.38</v>
      </c>
      <c r="H22" s="40">
        <v>2.5499999999999998</v>
      </c>
      <c r="I22" s="41"/>
      <c r="J22" s="42"/>
      <c r="K22" s="47"/>
    </row>
    <row r="23" spans="2:11" x14ac:dyDescent="0.25">
      <c r="B23" s="1" t="s">
        <v>60</v>
      </c>
      <c r="C23" s="28" t="s">
        <v>61</v>
      </c>
      <c r="D23" s="37" t="s">
        <v>62</v>
      </c>
      <c r="E23" s="38" t="s">
        <v>56</v>
      </c>
      <c r="F23" s="39">
        <v>1301597</v>
      </c>
      <c r="G23" s="40">
        <v>13276.29</v>
      </c>
      <c r="H23" s="40">
        <v>2.2400000000000002</v>
      </c>
      <c r="I23" s="41"/>
      <c r="J23" s="42"/>
      <c r="K23" s="47"/>
    </row>
    <row r="24" spans="2:11" x14ac:dyDescent="0.25">
      <c r="B24" s="1" t="s">
        <v>63</v>
      </c>
      <c r="C24" s="28" t="s">
        <v>64</v>
      </c>
      <c r="D24" s="37" t="s">
        <v>65</v>
      </c>
      <c r="E24" s="38" t="s">
        <v>66</v>
      </c>
      <c r="F24" s="39">
        <v>413307</v>
      </c>
      <c r="G24" s="40">
        <v>12285.96</v>
      </c>
      <c r="H24" s="40">
        <v>2.0699999999999998</v>
      </c>
      <c r="I24" s="41"/>
      <c r="J24" s="42"/>
      <c r="K24" s="47"/>
    </row>
    <row r="25" spans="2:11" x14ac:dyDescent="0.25">
      <c r="B25" s="1" t="s">
        <v>67</v>
      </c>
      <c r="C25" s="28" t="s">
        <v>68</v>
      </c>
      <c r="D25" s="37" t="s">
        <v>69</v>
      </c>
      <c r="E25" s="38" t="s">
        <v>70</v>
      </c>
      <c r="F25" s="39">
        <v>220629</v>
      </c>
      <c r="G25" s="40">
        <v>12209.61</v>
      </c>
      <c r="H25" s="40">
        <v>2.06</v>
      </c>
      <c r="I25" s="41"/>
      <c r="J25" s="42"/>
      <c r="K25" s="47"/>
    </row>
    <row r="26" spans="2:11" x14ac:dyDescent="0.25">
      <c r="B26" s="1" t="s">
        <v>71</v>
      </c>
      <c r="C26" s="28" t="s">
        <v>72</v>
      </c>
      <c r="D26" s="37" t="s">
        <v>73</v>
      </c>
      <c r="E26" s="38" t="s">
        <v>66</v>
      </c>
      <c r="F26" s="39">
        <v>444285</v>
      </c>
      <c r="G26" s="40">
        <v>11231.52</v>
      </c>
      <c r="H26" s="40">
        <v>1.89</v>
      </c>
      <c r="I26" s="41"/>
      <c r="J26" s="42"/>
      <c r="K26" s="47"/>
    </row>
    <row r="27" spans="2:11" x14ac:dyDescent="0.25">
      <c r="B27" s="1" t="s">
        <v>74</v>
      </c>
      <c r="C27" s="28" t="s">
        <v>75</v>
      </c>
      <c r="D27" s="37" t="s">
        <v>76</v>
      </c>
      <c r="E27" s="38" t="s">
        <v>66</v>
      </c>
      <c r="F27" s="39">
        <v>872179</v>
      </c>
      <c r="G27" s="40">
        <v>9893.1299999999992</v>
      </c>
      <c r="H27" s="40">
        <v>1.67</v>
      </c>
      <c r="I27" s="41"/>
      <c r="J27" s="42"/>
      <c r="K27" s="47"/>
    </row>
    <row r="28" spans="2:11" x14ac:dyDescent="0.25">
      <c r="B28" s="1" t="s">
        <v>77</v>
      </c>
      <c r="C28" s="28" t="s">
        <v>78</v>
      </c>
      <c r="D28" s="37" t="s">
        <v>79</v>
      </c>
      <c r="E28" s="38" t="s">
        <v>80</v>
      </c>
      <c r="F28" s="39">
        <v>2270963</v>
      </c>
      <c r="G28" s="40">
        <v>9605.0400000000009</v>
      </c>
      <c r="H28" s="40">
        <v>1.62</v>
      </c>
      <c r="I28" s="41"/>
      <c r="J28" s="42"/>
      <c r="K28" s="47"/>
    </row>
    <row r="29" spans="2:11" x14ac:dyDescent="0.25">
      <c r="B29" s="1" t="s">
        <v>81</v>
      </c>
      <c r="C29" s="28" t="s">
        <v>82</v>
      </c>
      <c r="D29" s="37" t="s">
        <v>83</v>
      </c>
      <c r="E29" s="38" t="s">
        <v>84</v>
      </c>
      <c r="F29" s="39">
        <v>1216391</v>
      </c>
      <c r="G29" s="40">
        <v>9256.74</v>
      </c>
      <c r="H29" s="40">
        <v>1.56</v>
      </c>
      <c r="I29" s="41"/>
      <c r="J29" s="42"/>
      <c r="K29" s="47"/>
    </row>
    <row r="30" spans="2:11" x14ac:dyDescent="0.25">
      <c r="B30" s="1" t="s">
        <v>85</v>
      </c>
      <c r="C30" s="28" t="s">
        <v>86</v>
      </c>
      <c r="D30" s="37" t="s">
        <v>87</v>
      </c>
      <c r="E30" s="38" t="s">
        <v>30</v>
      </c>
      <c r="F30" s="39">
        <v>345012</v>
      </c>
      <c r="G30" s="40">
        <v>9140.4</v>
      </c>
      <c r="H30" s="40">
        <v>1.54</v>
      </c>
      <c r="I30" s="41"/>
      <c r="J30" s="42"/>
      <c r="K30" s="47"/>
    </row>
    <row r="31" spans="2:11" x14ac:dyDescent="0.25">
      <c r="B31" s="1" t="s">
        <v>88</v>
      </c>
      <c r="C31" s="28" t="s">
        <v>89</v>
      </c>
      <c r="D31" s="37" t="s">
        <v>90</v>
      </c>
      <c r="E31" s="38" t="s">
        <v>91</v>
      </c>
      <c r="F31" s="39">
        <v>215217</v>
      </c>
      <c r="G31" s="40">
        <v>8850.7999999999993</v>
      </c>
      <c r="H31" s="40">
        <v>1.49</v>
      </c>
      <c r="I31" s="41"/>
      <c r="J31" s="42"/>
      <c r="K31" s="47"/>
    </row>
    <row r="32" spans="2:11" x14ac:dyDescent="0.25">
      <c r="B32" s="1" t="s">
        <v>92</v>
      </c>
      <c r="C32" s="28" t="s">
        <v>93</v>
      </c>
      <c r="D32" s="37" t="s">
        <v>94</v>
      </c>
      <c r="E32" s="38" t="s">
        <v>70</v>
      </c>
      <c r="F32" s="39">
        <v>1411767</v>
      </c>
      <c r="G32" s="40">
        <v>8770.6</v>
      </c>
      <c r="H32" s="40">
        <v>1.48</v>
      </c>
      <c r="I32" s="41"/>
      <c r="J32" s="42"/>
      <c r="K32" s="47"/>
    </row>
    <row r="33" spans="2:11" x14ac:dyDescent="0.25">
      <c r="B33" s="1" t="s">
        <v>95</v>
      </c>
      <c r="C33" s="28" t="s">
        <v>96</v>
      </c>
      <c r="D33" s="37" t="s">
        <v>97</v>
      </c>
      <c r="E33" s="38" t="s">
        <v>66</v>
      </c>
      <c r="F33" s="39">
        <v>1159078</v>
      </c>
      <c r="G33" s="40">
        <v>8734.23</v>
      </c>
      <c r="H33" s="40">
        <v>1.47</v>
      </c>
      <c r="I33" s="41"/>
      <c r="J33" s="42"/>
      <c r="K33" s="47"/>
    </row>
    <row r="34" spans="2:11" x14ac:dyDescent="0.25">
      <c r="B34" s="1" t="s">
        <v>98</v>
      </c>
      <c r="C34" s="28" t="s">
        <v>99</v>
      </c>
      <c r="D34" s="37" t="s">
        <v>100</v>
      </c>
      <c r="E34" s="38" t="s">
        <v>101</v>
      </c>
      <c r="F34" s="39">
        <v>220429</v>
      </c>
      <c r="G34" s="40">
        <v>8730.75</v>
      </c>
      <c r="H34" s="40">
        <v>1.47</v>
      </c>
      <c r="I34" s="41"/>
      <c r="J34" s="42"/>
      <c r="K34" s="47"/>
    </row>
    <row r="35" spans="2:11" x14ac:dyDescent="0.25">
      <c r="B35" s="1" t="s">
        <v>102</v>
      </c>
      <c r="C35" s="28" t="s">
        <v>103</v>
      </c>
      <c r="D35" s="37" t="s">
        <v>104</v>
      </c>
      <c r="E35" s="38" t="s">
        <v>105</v>
      </c>
      <c r="F35" s="39">
        <v>827471</v>
      </c>
      <c r="G35" s="40">
        <v>8621.42</v>
      </c>
      <c r="H35" s="40">
        <v>1.45</v>
      </c>
      <c r="I35" s="41"/>
      <c r="J35" s="42"/>
      <c r="K35" s="47"/>
    </row>
    <row r="36" spans="2:11" x14ac:dyDescent="0.25">
      <c r="B36" s="1" t="s">
        <v>106</v>
      </c>
      <c r="C36" s="28" t="s">
        <v>107</v>
      </c>
      <c r="D36" s="37" t="s">
        <v>108</v>
      </c>
      <c r="E36" s="38" t="s">
        <v>41</v>
      </c>
      <c r="F36" s="39">
        <v>516076</v>
      </c>
      <c r="G36" s="40">
        <v>8538.48</v>
      </c>
      <c r="H36" s="40">
        <v>1.44</v>
      </c>
      <c r="I36" s="41"/>
      <c r="J36" s="42"/>
      <c r="K36" s="47"/>
    </row>
    <row r="37" spans="2:11" x14ac:dyDescent="0.25">
      <c r="B37" s="1" t="s">
        <v>109</v>
      </c>
      <c r="C37" s="28" t="s">
        <v>110</v>
      </c>
      <c r="D37" s="37" t="s">
        <v>111</v>
      </c>
      <c r="E37" s="38" t="s">
        <v>112</v>
      </c>
      <c r="F37" s="39">
        <v>6907289</v>
      </c>
      <c r="G37" s="40">
        <v>8250.76</v>
      </c>
      <c r="H37" s="40">
        <v>1.39</v>
      </c>
      <c r="I37" s="41"/>
      <c r="J37" s="42"/>
      <c r="K37" s="47"/>
    </row>
    <row r="38" spans="2:11" x14ac:dyDescent="0.25">
      <c r="B38" s="1" t="s">
        <v>113</v>
      </c>
      <c r="C38" s="28" t="s">
        <v>114</v>
      </c>
      <c r="D38" s="37" t="s">
        <v>115</v>
      </c>
      <c r="E38" s="38" t="s">
        <v>116</v>
      </c>
      <c r="F38" s="39">
        <v>966743</v>
      </c>
      <c r="G38" s="40">
        <v>8231.82</v>
      </c>
      <c r="H38" s="40">
        <v>1.39</v>
      </c>
      <c r="I38" s="41"/>
      <c r="J38" s="42"/>
      <c r="K38" s="47"/>
    </row>
    <row r="39" spans="2:11" x14ac:dyDescent="0.25">
      <c r="B39" s="1" t="s">
        <v>117</v>
      </c>
      <c r="C39" s="28" t="s">
        <v>118</v>
      </c>
      <c r="D39" s="37" t="s">
        <v>119</v>
      </c>
      <c r="E39" s="38" t="s">
        <v>56</v>
      </c>
      <c r="F39" s="39">
        <v>918917</v>
      </c>
      <c r="G39" s="40">
        <v>7557.17</v>
      </c>
      <c r="H39" s="40">
        <v>1.27</v>
      </c>
      <c r="I39" s="41"/>
      <c r="J39" s="42"/>
      <c r="K39" s="47"/>
    </row>
    <row r="40" spans="2:11" x14ac:dyDescent="0.25">
      <c r="B40" s="1" t="s">
        <v>120</v>
      </c>
      <c r="C40" s="28" t="s">
        <v>121</v>
      </c>
      <c r="D40" s="37" t="s">
        <v>122</v>
      </c>
      <c r="E40" s="38" t="s">
        <v>56</v>
      </c>
      <c r="F40" s="39">
        <v>2024250</v>
      </c>
      <c r="G40" s="40">
        <v>7370.29</v>
      </c>
      <c r="H40" s="40">
        <v>1.24</v>
      </c>
      <c r="I40" s="41"/>
      <c r="J40" s="42"/>
      <c r="K40" s="47"/>
    </row>
    <row r="41" spans="2:11" x14ac:dyDescent="0.25">
      <c r="B41" s="1" t="s">
        <v>123</v>
      </c>
      <c r="C41" s="28" t="s">
        <v>124</v>
      </c>
      <c r="D41" s="37" t="s">
        <v>125</v>
      </c>
      <c r="E41" s="38" t="s">
        <v>22</v>
      </c>
      <c r="F41" s="39">
        <v>4474790</v>
      </c>
      <c r="G41" s="40">
        <v>7304.65</v>
      </c>
      <c r="H41" s="40">
        <v>1.23</v>
      </c>
      <c r="I41" s="41"/>
      <c r="J41" s="42"/>
      <c r="K41" s="47"/>
    </row>
    <row r="42" spans="2:11" x14ac:dyDescent="0.25">
      <c r="B42" s="1" t="s">
        <v>126</v>
      </c>
      <c r="C42" s="28" t="s">
        <v>127</v>
      </c>
      <c r="D42" s="37" t="s">
        <v>128</v>
      </c>
      <c r="E42" s="38" t="s">
        <v>129</v>
      </c>
      <c r="F42" s="39">
        <v>1497959</v>
      </c>
      <c r="G42" s="40">
        <v>7059.13</v>
      </c>
      <c r="H42" s="40">
        <v>1.19</v>
      </c>
      <c r="I42" s="41"/>
      <c r="J42" s="42"/>
      <c r="K42" s="47"/>
    </row>
    <row r="43" spans="2:11" x14ac:dyDescent="0.25">
      <c r="B43" s="1" t="s">
        <v>130</v>
      </c>
      <c r="C43" s="28" t="s">
        <v>131</v>
      </c>
      <c r="D43" s="37" t="s">
        <v>132</v>
      </c>
      <c r="E43" s="38" t="s">
        <v>56</v>
      </c>
      <c r="F43" s="39">
        <v>410946</v>
      </c>
      <c r="G43" s="40">
        <v>6704.99</v>
      </c>
      <c r="H43" s="40">
        <v>1.1299999999999999</v>
      </c>
      <c r="I43" s="41"/>
      <c r="J43" s="42"/>
      <c r="K43" s="47"/>
    </row>
    <row r="44" spans="2:11" x14ac:dyDescent="0.25">
      <c r="B44" s="1" t="s">
        <v>133</v>
      </c>
      <c r="C44" s="28" t="s">
        <v>134</v>
      </c>
      <c r="D44" s="37" t="s">
        <v>135</v>
      </c>
      <c r="E44" s="38" t="s">
        <v>136</v>
      </c>
      <c r="F44" s="39">
        <v>116763</v>
      </c>
      <c r="G44" s="40">
        <v>6513.62</v>
      </c>
      <c r="H44" s="40">
        <v>1.1000000000000001</v>
      </c>
      <c r="I44" s="41"/>
      <c r="J44" s="42"/>
      <c r="K44" s="47"/>
    </row>
    <row r="45" spans="2:11" x14ac:dyDescent="0.25">
      <c r="B45" s="1" t="s">
        <v>137</v>
      </c>
      <c r="C45" s="28" t="s">
        <v>138</v>
      </c>
      <c r="D45" s="37" t="s">
        <v>139</v>
      </c>
      <c r="E45" s="38" t="s">
        <v>49</v>
      </c>
      <c r="F45" s="39">
        <v>6544834</v>
      </c>
      <c r="G45" s="40">
        <v>6470.22</v>
      </c>
      <c r="H45" s="40">
        <v>1.0900000000000001</v>
      </c>
      <c r="I45" s="41"/>
      <c r="J45" s="42"/>
      <c r="K45" s="47"/>
    </row>
    <row r="46" spans="2:11" x14ac:dyDescent="0.25">
      <c r="B46" s="1" t="s">
        <v>140</v>
      </c>
      <c r="C46" s="28" t="s">
        <v>141</v>
      </c>
      <c r="D46" s="37" t="s">
        <v>142</v>
      </c>
      <c r="E46" s="38" t="s">
        <v>143</v>
      </c>
      <c r="F46" s="39">
        <v>378481</v>
      </c>
      <c r="G46" s="40">
        <v>6323.28</v>
      </c>
      <c r="H46" s="40">
        <v>1.06</v>
      </c>
      <c r="I46" s="41"/>
      <c r="J46" s="42"/>
      <c r="K46" s="47"/>
    </row>
    <row r="47" spans="2:11" x14ac:dyDescent="0.25">
      <c r="B47" s="1" t="s">
        <v>144</v>
      </c>
      <c r="C47" s="28" t="s">
        <v>145</v>
      </c>
      <c r="D47" s="37" t="s">
        <v>146</v>
      </c>
      <c r="E47" s="38" t="s">
        <v>147</v>
      </c>
      <c r="F47" s="39">
        <v>1538182</v>
      </c>
      <c r="G47" s="40">
        <v>6319.62</v>
      </c>
      <c r="H47" s="40">
        <v>1.06</v>
      </c>
      <c r="I47" s="41"/>
      <c r="J47" s="42"/>
      <c r="K47" s="47"/>
    </row>
    <row r="48" spans="2:11" x14ac:dyDescent="0.25">
      <c r="B48" s="1" t="s">
        <v>148</v>
      </c>
      <c r="C48" s="28" t="s">
        <v>149</v>
      </c>
      <c r="D48" s="37" t="s">
        <v>150</v>
      </c>
      <c r="E48" s="38" t="s">
        <v>151</v>
      </c>
      <c r="F48" s="39">
        <v>856819</v>
      </c>
      <c r="G48" s="40">
        <v>6253.07</v>
      </c>
      <c r="H48" s="40">
        <v>1.05</v>
      </c>
      <c r="I48" s="41"/>
      <c r="J48" s="42"/>
      <c r="K48" s="47"/>
    </row>
    <row r="49" spans="2:11" x14ac:dyDescent="0.25">
      <c r="B49" s="1" t="s">
        <v>152</v>
      </c>
      <c r="C49" s="28" t="s">
        <v>153</v>
      </c>
      <c r="D49" s="37" t="s">
        <v>154</v>
      </c>
      <c r="E49" s="38" t="s">
        <v>143</v>
      </c>
      <c r="F49" s="39">
        <v>953859</v>
      </c>
      <c r="G49" s="40">
        <v>6064.16</v>
      </c>
      <c r="H49" s="40">
        <v>1.02</v>
      </c>
      <c r="I49" s="41"/>
      <c r="J49" s="42"/>
      <c r="K49" s="47"/>
    </row>
    <row r="50" spans="2:11" x14ac:dyDescent="0.25">
      <c r="B50" s="1" t="s">
        <v>155</v>
      </c>
      <c r="C50" s="28" t="s">
        <v>156</v>
      </c>
      <c r="D50" s="37" t="s">
        <v>157</v>
      </c>
      <c r="E50" s="38" t="s">
        <v>158</v>
      </c>
      <c r="F50" s="39">
        <v>1620348</v>
      </c>
      <c r="G50" s="40">
        <v>5768.44</v>
      </c>
      <c r="H50" s="40">
        <v>0.97</v>
      </c>
      <c r="I50" s="41"/>
      <c r="J50" s="42"/>
      <c r="K50" s="47"/>
    </row>
    <row r="51" spans="2:11" x14ac:dyDescent="0.25">
      <c r="B51" s="1" t="s">
        <v>159</v>
      </c>
      <c r="C51" s="28" t="s">
        <v>160</v>
      </c>
      <c r="D51" s="37" t="s">
        <v>161</v>
      </c>
      <c r="E51" s="38" t="s">
        <v>56</v>
      </c>
      <c r="F51" s="39">
        <v>149176</v>
      </c>
      <c r="G51" s="40">
        <v>5712.84</v>
      </c>
      <c r="H51" s="40">
        <v>0.96</v>
      </c>
      <c r="I51" s="41"/>
      <c r="J51" s="42"/>
      <c r="K51" s="47"/>
    </row>
    <row r="52" spans="2:11" x14ac:dyDescent="0.25">
      <c r="B52" s="1" t="s">
        <v>162</v>
      </c>
      <c r="C52" s="28" t="s">
        <v>163</v>
      </c>
      <c r="D52" s="37" t="s">
        <v>164</v>
      </c>
      <c r="E52" s="38" t="s">
        <v>30</v>
      </c>
      <c r="F52" s="39">
        <v>4276011</v>
      </c>
      <c r="G52" s="40">
        <v>5385.64</v>
      </c>
      <c r="H52" s="40">
        <v>0.91</v>
      </c>
      <c r="I52" s="41"/>
      <c r="J52" s="42"/>
      <c r="K52" s="47"/>
    </row>
    <row r="53" spans="2:11" x14ac:dyDescent="0.25">
      <c r="B53" s="1" t="s">
        <v>165</v>
      </c>
      <c r="C53" s="28" t="s">
        <v>166</v>
      </c>
      <c r="D53" s="37" t="s">
        <v>167</v>
      </c>
      <c r="E53" s="38" t="s">
        <v>30</v>
      </c>
      <c r="F53" s="39">
        <v>1734178</v>
      </c>
      <c r="G53" s="40">
        <v>5371.62</v>
      </c>
      <c r="H53" s="40">
        <v>0.9</v>
      </c>
      <c r="I53" s="41"/>
      <c r="J53" s="42"/>
      <c r="K53" s="47"/>
    </row>
    <row r="54" spans="2:11" x14ac:dyDescent="0.25">
      <c r="B54" s="1" t="s">
        <v>168</v>
      </c>
      <c r="C54" s="28" t="s">
        <v>169</v>
      </c>
      <c r="D54" s="37" t="s">
        <v>170</v>
      </c>
      <c r="E54" s="38" t="s">
        <v>171</v>
      </c>
      <c r="F54" s="39">
        <v>756876</v>
      </c>
      <c r="G54" s="40">
        <v>5102.4799999999996</v>
      </c>
      <c r="H54" s="40">
        <v>0.86</v>
      </c>
      <c r="I54" s="41"/>
      <c r="J54" s="42"/>
      <c r="K54" s="47"/>
    </row>
    <row r="55" spans="2:11" x14ac:dyDescent="0.25">
      <c r="B55" s="1" t="s">
        <v>172</v>
      </c>
      <c r="C55" s="28" t="s">
        <v>173</v>
      </c>
      <c r="D55" s="37" t="s">
        <v>174</v>
      </c>
      <c r="E55" s="38" t="s">
        <v>158</v>
      </c>
      <c r="F55" s="39">
        <v>1916717</v>
      </c>
      <c r="G55" s="40">
        <v>4916.38</v>
      </c>
      <c r="H55" s="40">
        <v>0.83</v>
      </c>
      <c r="I55" s="41"/>
      <c r="J55" s="42"/>
      <c r="K55" s="47"/>
    </row>
    <row r="56" spans="2:11" x14ac:dyDescent="0.25">
      <c r="B56" s="1" t="s">
        <v>175</v>
      </c>
      <c r="C56" s="28" t="s">
        <v>176</v>
      </c>
      <c r="D56" s="37" t="s">
        <v>177</v>
      </c>
      <c r="E56" s="38" t="s">
        <v>116</v>
      </c>
      <c r="F56" s="39">
        <v>70130</v>
      </c>
      <c r="G56" s="40">
        <v>4881.3999999999996</v>
      </c>
      <c r="H56" s="40">
        <v>0.82</v>
      </c>
      <c r="I56" s="41"/>
      <c r="J56" s="42"/>
      <c r="K56" s="47"/>
    </row>
    <row r="57" spans="2:11" x14ac:dyDescent="0.25">
      <c r="B57" s="1" t="s">
        <v>178</v>
      </c>
      <c r="C57" s="28" t="s">
        <v>179</v>
      </c>
      <c r="D57" s="37" t="s">
        <v>180</v>
      </c>
      <c r="E57" s="38" t="s">
        <v>66</v>
      </c>
      <c r="F57" s="39">
        <v>190984</v>
      </c>
      <c r="G57" s="40">
        <v>4804.58</v>
      </c>
      <c r="H57" s="40">
        <v>0.81</v>
      </c>
      <c r="I57" s="41"/>
      <c r="J57" s="42"/>
      <c r="K57" s="47"/>
    </row>
    <row r="58" spans="2:11" x14ac:dyDescent="0.25">
      <c r="B58" s="1" t="s">
        <v>181</v>
      </c>
      <c r="C58" s="28" t="s">
        <v>182</v>
      </c>
      <c r="D58" s="37" t="s">
        <v>183</v>
      </c>
      <c r="E58" s="38" t="s">
        <v>70</v>
      </c>
      <c r="F58" s="39">
        <v>49688</v>
      </c>
      <c r="G58" s="40">
        <v>4768.8100000000004</v>
      </c>
      <c r="H58" s="40">
        <v>0.8</v>
      </c>
      <c r="I58" s="41"/>
      <c r="J58" s="42"/>
      <c r="K58" s="47"/>
    </row>
    <row r="59" spans="2:11" x14ac:dyDescent="0.25">
      <c r="B59" s="1" t="s">
        <v>184</v>
      </c>
      <c r="C59" s="28" t="s">
        <v>185</v>
      </c>
      <c r="D59" s="37" t="s">
        <v>186</v>
      </c>
      <c r="E59" s="38" t="s">
        <v>136</v>
      </c>
      <c r="F59" s="39">
        <v>25018</v>
      </c>
      <c r="G59" s="40">
        <v>4718.8999999999996</v>
      </c>
      <c r="H59" s="40">
        <v>0.79</v>
      </c>
      <c r="I59" s="41"/>
      <c r="J59" s="42"/>
      <c r="K59" s="47"/>
    </row>
    <row r="60" spans="2:11" x14ac:dyDescent="0.25">
      <c r="B60" s="1" t="s">
        <v>187</v>
      </c>
      <c r="C60" s="28" t="s">
        <v>188</v>
      </c>
      <c r="D60" s="37" t="s">
        <v>189</v>
      </c>
      <c r="E60" s="38" t="s">
        <v>158</v>
      </c>
      <c r="F60" s="39">
        <v>518220</v>
      </c>
      <c r="G60" s="40">
        <v>4637.03</v>
      </c>
      <c r="H60" s="40">
        <v>0.78</v>
      </c>
      <c r="I60" s="41"/>
      <c r="J60" s="42"/>
      <c r="K60" s="47"/>
    </row>
    <row r="61" spans="2:11" x14ac:dyDescent="0.25">
      <c r="B61" s="1" t="s">
        <v>190</v>
      </c>
      <c r="C61" s="28" t="s">
        <v>191</v>
      </c>
      <c r="D61" s="37" t="s">
        <v>192</v>
      </c>
      <c r="E61" s="38" t="s">
        <v>136</v>
      </c>
      <c r="F61" s="39">
        <v>181691</v>
      </c>
      <c r="G61" s="40">
        <v>4519.0200000000004</v>
      </c>
      <c r="H61" s="40">
        <v>0.76</v>
      </c>
      <c r="I61" s="41"/>
      <c r="J61" s="42"/>
      <c r="K61" s="47"/>
    </row>
    <row r="62" spans="2:11" x14ac:dyDescent="0.25">
      <c r="B62" s="1" t="s">
        <v>193</v>
      </c>
      <c r="C62" s="28" t="s">
        <v>194</v>
      </c>
      <c r="D62" s="37" t="s">
        <v>195</v>
      </c>
      <c r="E62" s="38" t="s">
        <v>116</v>
      </c>
      <c r="F62" s="39">
        <v>905712</v>
      </c>
      <c r="G62" s="40">
        <v>4369.1499999999996</v>
      </c>
      <c r="H62" s="40">
        <v>0.74</v>
      </c>
      <c r="I62" s="41"/>
      <c r="J62" s="42"/>
      <c r="K62" s="47"/>
    </row>
    <row r="63" spans="2:11" x14ac:dyDescent="0.25">
      <c r="B63" s="1" t="s">
        <v>196</v>
      </c>
      <c r="C63" s="28" t="s">
        <v>197</v>
      </c>
      <c r="D63" s="37" t="s">
        <v>198</v>
      </c>
      <c r="E63" s="38" t="s">
        <v>171</v>
      </c>
      <c r="F63" s="39">
        <v>3252663</v>
      </c>
      <c r="G63" s="40">
        <v>4198.8599999999997</v>
      </c>
      <c r="H63" s="40">
        <v>0.71</v>
      </c>
      <c r="I63" s="41"/>
      <c r="J63" s="42"/>
      <c r="K63" s="47"/>
    </row>
    <row r="64" spans="2:11" x14ac:dyDescent="0.25">
      <c r="B64" s="1" t="s">
        <v>199</v>
      </c>
      <c r="C64" s="28" t="s">
        <v>200</v>
      </c>
      <c r="D64" s="37" t="s">
        <v>201</v>
      </c>
      <c r="E64" s="38" t="s">
        <v>202</v>
      </c>
      <c r="F64" s="39">
        <v>430133</v>
      </c>
      <c r="G64" s="40">
        <v>3740.22</v>
      </c>
      <c r="H64" s="40">
        <v>0.63</v>
      </c>
      <c r="I64" s="41"/>
      <c r="J64" s="42"/>
      <c r="K64" s="47"/>
    </row>
    <row r="65" spans="2:11" x14ac:dyDescent="0.25">
      <c r="B65" s="1" t="s">
        <v>203</v>
      </c>
      <c r="C65" s="28" t="s">
        <v>204</v>
      </c>
      <c r="D65" s="37" t="s">
        <v>205</v>
      </c>
      <c r="E65" s="38" t="s">
        <v>171</v>
      </c>
      <c r="F65" s="39">
        <v>318913</v>
      </c>
      <c r="G65" s="40">
        <v>3402.8</v>
      </c>
      <c r="H65" s="40">
        <v>0.56999999999999995</v>
      </c>
      <c r="I65" s="41"/>
      <c r="J65" s="42"/>
      <c r="K65" s="47"/>
    </row>
    <row r="66" spans="2:11" x14ac:dyDescent="0.25">
      <c r="B66" s="1" t="s">
        <v>206</v>
      </c>
      <c r="C66" s="28" t="s">
        <v>207</v>
      </c>
      <c r="D66" s="37" t="s">
        <v>208</v>
      </c>
      <c r="E66" s="38" t="s">
        <v>202</v>
      </c>
      <c r="F66" s="39">
        <v>599631</v>
      </c>
      <c r="G66" s="40">
        <v>3298.27</v>
      </c>
      <c r="H66" s="40">
        <v>0.56000000000000005</v>
      </c>
      <c r="I66" s="41"/>
      <c r="J66" s="42"/>
      <c r="K66" s="47"/>
    </row>
    <row r="67" spans="2:11" x14ac:dyDescent="0.25">
      <c r="B67" s="1" t="s">
        <v>209</v>
      </c>
      <c r="C67" s="28" t="s">
        <v>210</v>
      </c>
      <c r="D67" s="37" t="s">
        <v>211</v>
      </c>
      <c r="E67" s="38" t="s">
        <v>171</v>
      </c>
      <c r="F67" s="39">
        <v>1506826</v>
      </c>
      <c r="G67" s="40">
        <v>2723.74</v>
      </c>
      <c r="H67" s="40">
        <v>0.46</v>
      </c>
      <c r="I67" s="41"/>
      <c r="J67" s="42"/>
      <c r="K67" s="47"/>
    </row>
    <row r="68" spans="2:11" x14ac:dyDescent="0.25">
      <c r="B68" s="1" t="s">
        <v>212</v>
      </c>
      <c r="C68" s="28" t="s">
        <v>213</v>
      </c>
      <c r="D68" s="37" t="s">
        <v>214</v>
      </c>
      <c r="E68" s="38" t="s">
        <v>56</v>
      </c>
      <c r="F68" s="39">
        <v>535926</v>
      </c>
      <c r="G68" s="40">
        <v>2633</v>
      </c>
      <c r="H68" s="40">
        <v>0.44</v>
      </c>
      <c r="I68" s="41"/>
      <c r="J68" s="42"/>
      <c r="K68" s="47"/>
    </row>
    <row r="69" spans="2:11" x14ac:dyDescent="0.25">
      <c r="B69" s="1"/>
      <c r="C69" s="28" t="s">
        <v>215</v>
      </c>
      <c r="D69" s="37" t="s">
        <v>216</v>
      </c>
      <c r="E69" s="38" t="s">
        <v>91</v>
      </c>
      <c r="F69" s="39">
        <v>507017</v>
      </c>
      <c r="G69" s="40">
        <v>2007.79</v>
      </c>
      <c r="H69" s="40">
        <v>0.34</v>
      </c>
      <c r="I69" s="41"/>
      <c r="J69" s="42"/>
      <c r="K69" s="47"/>
    </row>
    <row r="70" spans="2:11" x14ac:dyDescent="0.25">
      <c r="B70" s="1"/>
      <c r="C70" s="28" t="s">
        <v>217</v>
      </c>
      <c r="D70" s="37" t="s">
        <v>218</v>
      </c>
      <c r="E70" s="38" t="s">
        <v>30</v>
      </c>
      <c r="F70" s="39">
        <v>93330</v>
      </c>
      <c r="G70" s="40">
        <v>1862.49</v>
      </c>
      <c r="H70" s="40">
        <v>0.31</v>
      </c>
      <c r="I70" s="41"/>
      <c r="J70" s="42"/>
      <c r="K70" s="47"/>
    </row>
    <row r="71" spans="2:11" x14ac:dyDescent="0.25">
      <c r="B71" s="1"/>
      <c r="C71" s="28" t="s">
        <v>219</v>
      </c>
      <c r="D71" s="37" t="s">
        <v>220</v>
      </c>
      <c r="E71" s="38" t="s">
        <v>221</v>
      </c>
      <c r="F71" s="39">
        <v>534957</v>
      </c>
      <c r="G71" s="40">
        <v>1803.88</v>
      </c>
      <c r="H71" s="40">
        <v>0.3</v>
      </c>
      <c r="I71" s="41"/>
      <c r="J71" s="42"/>
      <c r="K71" s="47"/>
    </row>
    <row r="72" spans="2:11" x14ac:dyDescent="0.25">
      <c r="B72" s="1"/>
      <c r="C72" s="28" t="s">
        <v>222</v>
      </c>
      <c r="D72" s="37" t="s">
        <v>223</v>
      </c>
      <c r="E72" s="38" t="s">
        <v>101</v>
      </c>
      <c r="F72" s="39">
        <v>81530</v>
      </c>
      <c r="G72" s="40">
        <v>1559.26</v>
      </c>
      <c r="H72" s="40">
        <v>0.26</v>
      </c>
      <c r="I72" s="41"/>
      <c r="J72" s="42"/>
      <c r="K72" s="47"/>
    </row>
    <row r="73" spans="2:11" x14ac:dyDescent="0.25">
      <c r="B73" s="1"/>
      <c r="C73" s="28" t="s">
        <v>224</v>
      </c>
      <c r="D73" s="37" t="s">
        <v>225</v>
      </c>
      <c r="E73" s="38" t="s">
        <v>56</v>
      </c>
      <c r="F73" s="39">
        <v>187254</v>
      </c>
      <c r="G73" s="40">
        <v>1502.81</v>
      </c>
      <c r="H73" s="40">
        <v>0.25</v>
      </c>
      <c r="I73" s="41"/>
      <c r="J73" s="42"/>
      <c r="K73" s="47"/>
    </row>
    <row r="74" spans="2:11" x14ac:dyDescent="0.25">
      <c r="B74" s="1"/>
      <c r="C74" s="36" t="s">
        <v>226</v>
      </c>
      <c r="D74" s="37"/>
      <c r="E74" s="38"/>
      <c r="F74" s="39"/>
      <c r="G74" s="48">
        <v>584905.88</v>
      </c>
      <c r="H74" s="48">
        <v>98.46</v>
      </c>
      <c r="I74" s="41"/>
      <c r="J74" s="42"/>
      <c r="K74" s="47"/>
    </row>
    <row r="75" spans="2:11" x14ac:dyDescent="0.25">
      <c r="B75" s="1"/>
      <c r="C75" s="28"/>
      <c r="D75" s="37"/>
      <c r="E75" s="38"/>
      <c r="F75" s="39"/>
      <c r="G75" s="40"/>
      <c r="H75" s="40"/>
      <c r="I75" s="41"/>
      <c r="J75" s="42"/>
      <c r="K75" s="47"/>
    </row>
    <row r="76" spans="2:11" x14ac:dyDescent="0.25">
      <c r="B76" s="1"/>
      <c r="C76" s="36" t="s">
        <v>227</v>
      </c>
      <c r="D76" s="37"/>
      <c r="E76" s="38"/>
      <c r="F76" s="39"/>
      <c r="G76" s="40"/>
      <c r="H76" s="40"/>
      <c r="I76" s="41"/>
      <c r="J76" s="42"/>
      <c r="K76" s="47"/>
    </row>
    <row r="77" spans="2:11" x14ac:dyDescent="0.25">
      <c r="B77" s="1"/>
      <c r="C77" s="43" t="s">
        <v>228</v>
      </c>
      <c r="D77" s="37"/>
      <c r="E77" s="38"/>
      <c r="F77" s="39"/>
      <c r="G77" s="40"/>
      <c r="H77" s="40"/>
      <c r="I77" s="41"/>
      <c r="J77" s="42"/>
      <c r="K77" s="47"/>
    </row>
    <row r="78" spans="2:11" x14ac:dyDescent="0.25">
      <c r="B78" s="1"/>
      <c r="C78" s="28" t="s">
        <v>229</v>
      </c>
      <c r="D78" s="37"/>
      <c r="E78" s="38"/>
      <c r="F78" s="39"/>
      <c r="G78" s="40">
        <v>11534.35</v>
      </c>
      <c r="H78" s="40">
        <v>1.94</v>
      </c>
      <c r="I78" s="41">
        <v>5.2345870000000003</v>
      </c>
      <c r="J78" s="42"/>
      <c r="K78" s="47"/>
    </row>
    <row r="79" spans="2:11" x14ac:dyDescent="0.25">
      <c r="B79" s="1"/>
      <c r="C79" s="36" t="s">
        <v>226</v>
      </c>
      <c r="D79" s="37"/>
      <c r="E79" s="38"/>
      <c r="F79" s="39"/>
      <c r="G79" s="48">
        <v>11534.35</v>
      </c>
      <c r="H79" s="48">
        <v>1.94</v>
      </c>
      <c r="I79" s="41"/>
      <c r="J79" s="42"/>
      <c r="K79" s="47"/>
    </row>
    <row r="80" spans="2:11" x14ac:dyDescent="0.25">
      <c r="B80" s="1"/>
      <c r="C80" s="28"/>
      <c r="D80" s="37"/>
      <c r="E80" s="38"/>
      <c r="F80" s="39"/>
      <c r="G80" s="40"/>
      <c r="H80" s="40"/>
      <c r="I80" s="41"/>
      <c r="J80" s="42"/>
      <c r="K80" s="47"/>
    </row>
    <row r="81" spans="2:54" x14ac:dyDescent="0.25">
      <c r="B81" s="1"/>
      <c r="C81" s="36" t="s">
        <v>230</v>
      </c>
      <c r="D81" s="37"/>
      <c r="E81" s="38"/>
      <c r="F81" s="39"/>
      <c r="G81" s="40"/>
      <c r="H81" s="40"/>
      <c r="I81" s="41"/>
      <c r="J81" s="42"/>
      <c r="K81" s="47"/>
    </row>
    <row r="82" spans="2:54" x14ac:dyDescent="0.25">
      <c r="B82" s="1"/>
      <c r="C82" s="28" t="s">
        <v>231</v>
      </c>
      <c r="D82" s="37"/>
      <c r="E82" s="38"/>
      <c r="F82" s="39"/>
      <c r="G82" s="40">
        <v>-2453.4699999999998</v>
      </c>
      <c r="H82" s="40">
        <v>-0.39999999999999997</v>
      </c>
      <c r="I82" s="41"/>
      <c r="J82" s="42"/>
      <c r="K82" s="47"/>
    </row>
    <row r="83" spans="2:54" x14ac:dyDescent="0.25">
      <c r="B83" s="1"/>
      <c r="C83" s="36" t="s">
        <v>226</v>
      </c>
      <c r="D83" s="37"/>
      <c r="E83" s="38"/>
      <c r="F83" s="39"/>
      <c r="G83" s="48">
        <v>-2453.4699999999998</v>
      </c>
      <c r="H83" s="48">
        <v>-0.39999999999999997</v>
      </c>
      <c r="I83" s="41"/>
      <c r="J83" s="42"/>
      <c r="K83" s="47"/>
    </row>
    <row r="84" spans="2:54" x14ac:dyDescent="0.25">
      <c r="B84" s="1"/>
      <c r="C84" s="28"/>
      <c r="D84" s="37"/>
      <c r="E84" s="38"/>
      <c r="F84" s="39"/>
      <c r="G84" s="40"/>
      <c r="H84" s="40"/>
      <c r="I84" s="41"/>
      <c r="J84" s="42"/>
      <c r="K84" s="47"/>
    </row>
    <row r="85" spans="2:54" ht="14.25" thickBot="1" x14ac:dyDescent="0.3">
      <c r="B85" s="1"/>
      <c r="C85" s="49" t="s">
        <v>232</v>
      </c>
      <c r="D85" s="50"/>
      <c r="E85" s="51"/>
      <c r="F85" s="52"/>
      <c r="G85" s="53">
        <v>593986.76</v>
      </c>
      <c r="H85" s="53">
        <f>SUMIFS(H:H,C:C,"Total")</f>
        <v>99.999999999999986</v>
      </c>
      <c r="I85" s="54"/>
      <c r="J85" s="55"/>
      <c r="K85" s="47"/>
    </row>
    <row r="87" spans="2:54" x14ac:dyDescent="0.25">
      <c r="C87" s="17"/>
    </row>
    <row r="88" spans="2:54" x14ac:dyDescent="0.25">
      <c r="C88" s="17" t="s">
        <v>233</v>
      </c>
    </row>
    <row r="89" spans="2:54" x14ac:dyDescent="0.25">
      <c r="C89" s="56" t="s">
        <v>234</v>
      </c>
    </row>
    <row r="90" spans="2:54" x14ac:dyDescent="0.25">
      <c r="C90" s="2" t="s">
        <v>235</v>
      </c>
    </row>
    <row r="91" spans="2:54" x14ac:dyDescent="0.25">
      <c r="C91" s="2" t="s">
        <v>236</v>
      </c>
    </row>
    <row r="92" spans="2:54" x14ac:dyDescent="0.25">
      <c r="C92" s="57" t="s">
        <v>237</v>
      </c>
    </row>
    <row r="93" spans="2:54" x14ac:dyDescent="0.25">
      <c r="C93" s="57" t="s">
        <v>238</v>
      </c>
      <c r="K93" s="2"/>
      <c r="L93" s="2"/>
      <c r="AF93" s="9"/>
      <c r="AI93" s="2"/>
      <c r="AS93" s="9"/>
      <c r="AU93" s="9"/>
      <c r="AV93" s="2"/>
      <c r="AX93" s="2"/>
      <c r="AY93" s="9"/>
      <c r="BB93" s="2"/>
    </row>
    <row r="94" spans="2:54" x14ac:dyDescent="0.25">
      <c r="C94" s="2" t="s">
        <v>239</v>
      </c>
      <c r="K94" s="2"/>
      <c r="L94" s="2"/>
      <c r="AF94" s="9"/>
      <c r="AI94" s="2"/>
      <c r="AS94" s="9"/>
      <c r="AU94" s="9"/>
      <c r="AV94" s="2"/>
      <c r="AX94" s="2"/>
      <c r="AY94" s="9"/>
      <c r="BB94" s="2"/>
    </row>
    <row r="95" spans="2:54" ht="15" x14ac:dyDescent="0.25">
      <c r="C95" s="58"/>
      <c r="D95" s="58"/>
      <c r="E95" s="58"/>
      <c r="K95" s="2"/>
      <c r="L95" s="2"/>
      <c r="AF95" s="9"/>
      <c r="AI95" s="2"/>
      <c r="AS95" s="9"/>
      <c r="AU95" s="9"/>
      <c r="AV95" s="2"/>
      <c r="AX95" s="2"/>
      <c r="AY95" s="9"/>
      <c r="BB95" s="2"/>
    </row>
    <row r="96" spans="2:54" ht="16.5" thickBot="1" x14ac:dyDescent="0.3">
      <c r="C96" s="59" t="s">
        <v>240</v>
      </c>
      <c r="D96" s="60"/>
      <c r="E96" s="60"/>
      <c r="K96" s="2"/>
      <c r="L96" s="2"/>
      <c r="AF96" s="9"/>
      <c r="AI96" s="2"/>
      <c r="AS96" s="9"/>
      <c r="AU96" s="9"/>
      <c r="AV96" s="2"/>
      <c r="AX96" s="2"/>
      <c r="AY96" s="9"/>
      <c r="BB96" s="2"/>
    </row>
    <row r="97" spans="3:54" ht="25.5" x14ac:dyDescent="0.25">
      <c r="C97" s="61" t="s">
        <v>241</v>
      </c>
      <c r="D97" s="62" t="s">
        <v>242</v>
      </c>
      <c r="E97" s="62" t="s">
        <v>243</v>
      </c>
      <c r="K97" s="2"/>
      <c r="L97" s="2"/>
      <c r="AF97" s="9"/>
      <c r="AI97" s="2"/>
      <c r="AS97" s="9"/>
      <c r="AU97" s="9"/>
      <c r="AV97" s="2"/>
      <c r="AX97" s="2"/>
      <c r="AY97" s="9"/>
      <c r="BB97" s="2"/>
    </row>
    <row r="98" spans="3:54" x14ac:dyDescent="0.25">
      <c r="C98" s="63" t="s">
        <v>244</v>
      </c>
      <c r="D98" s="64">
        <v>15.09</v>
      </c>
      <c r="E98" s="64">
        <v>14.37</v>
      </c>
      <c r="K98" s="2"/>
      <c r="L98" s="2"/>
      <c r="AF98" s="9"/>
      <c r="AI98" s="2"/>
      <c r="AS98" s="9"/>
      <c r="AU98" s="9"/>
      <c r="AV98" s="2"/>
      <c r="AX98" s="2"/>
      <c r="AY98" s="9"/>
      <c r="BB98" s="2"/>
    </row>
    <row r="99" spans="3:54" x14ac:dyDescent="0.25">
      <c r="C99" s="63" t="s">
        <v>245</v>
      </c>
      <c r="D99" s="64">
        <v>15.09</v>
      </c>
      <c r="E99" s="64">
        <v>14.37</v>
      </c>
      <c r="K99" s="2"/>
      <c r="L99" s="2"/>
      <c r="AF99" s="9"/>
      <c r="AI99" s="2"/>
      <c r="AS99" s="9"/>
      <c r="AU99" s="9"/>
      <c r="AV99" s="2"/>
      <c r="AX99" s="2"/>
      <c r="AY99" s="9"/>
      <c r="BB99" s="2"/>
    </row>
    <row r="100" spans="3:54" x14ac:dyDescent="0.25">
      <c r="C100" s="63" t="s">
        <v>246</v>
      </c>
      <c r="D100" s="64">
        <v>15.57</v>
      </c>
      <c r="E100" s="64">
        <v>14.84</v>
      </c>
      <c r="K100" s="2"/>
      <c r="L100" s="2"/>
      <c r="AF100" s="9"/>
      <c r="AI100" s="2"/>
      <c r="AS100" s="9"/>
      <c r="AU100" s="9"/>
      <c r="AV100" s="2"/>
      <c r="AX100" s="2"/>
      <c r="AY100" s="9"/>
      <c r="BB100" s="2"/>
    </row>
    <row r="101" spans="3:54" ht="14.25" thickBot="1" x14ac:dyDescent="0.3">
      <c r="C101" s="65" t="s">
        <v>247</v>
      </c>
      <c r="D101" s="64">
        <v>15.57</v>
      </c>
      <c r="E101" s="64">
        <v>14.84</v>
      </c>
      <c r="K101" s="2"/>
      <c r="L101" s="2"/>
      <c r="AF101" s="9"/>
      <c r="AI101" s="2"/>
      <c r="AS101" s="9"/>
      <c r="AU101" s="9"/>
      <c r="AV101" s="2"/>
      <c r="AX101" s="2"/>
      <c r="AY101" s="9"/>
      <c r="BB101" s="2"/>
    </row>
    <row r="102" spans="3:54" x14ac:dyDescent="0.25">
      <c r="C102" s="66"/>
      <c r="D102" s="67"/>
      <c r="E102" s="67"/>
      <c r="K102" s="2"/>
      <c r="L102" s="2"/>
      <c r="AF102" s="9"/>
      <c r="AI102" s="2"/>
      <c r="AS102" s="9"/>
      <c r="AU102" s="9"/>
      <c r="AV102" s="2"/>
      <c r="AX102" s="2"/>
      <c r="AY102" s="9"/>
      <c r="BB102" s="2"/>
    </row>
    <row r="103" spans="3:54" ht="14.25" customHeight="1" thickBot="1" x14ac:dyDescent="0.3">
      <c r="C103" s="68" t="s">
        <v>248</v>
      </c>
      <c r="D103" s="68"/>
      <c r="E103" s="68"/>
      <c r="K103" s="2"/>
      <c r="L103" s="2"/>
      <c r="AF103" s="9"/>
      <c r="AI103" s="2"/>
      <c r="AS103" s="9"/>
      <c r="AU103" s="9"/>
      <c r="AV103" s="2"/>
      <c r="AX103" s="2"/>
      <c r="AY103" s="9"/>
      <c r="BB103" s="2"/>
    </row>
    <row r="104" spans="3:54" x14ac:dyDescent="0.25">
      <c r="C104" s="69" t="s">
        <v>241</v>
      </c>
      <c r="D104" s="70" t="s">
        <v>249</v>
      </c>
      <c r="E104" s="71"/>
      <c r="K104" s="2"/>
      <c r="L104" s="2"/>
      <c r="AF104" s="9"/>
      <c r="AI104" s="2"/>
      <c r="AS104" s="9"/>
      <c r="AU104" s="9"/>
      <c r="AV104" s="2"/>
      <c r="AX104" s="2"/>
      <c r="AY104" s="9"/>
      <c r="BB104" s="2"/>
    </row>
    <row r="105" spans="3:54" x14ac:dyDescent="0.25">
      <c r="C105" s="72"/>
      <c r="D105" s="73" t="s">
        <v>250</v>
      </c>
      <c r="E105" s="74" t="s">
        <v>251</v>
      </c>
      <c r="K105" s="2"/>
      <c r="L105" s="2"/>
      <c r="AF105" s="9"/>
      <c r="AI105" s="2"/>
      <c r="AS105" s="9"/>
      <c r="AU105" s="9"/>
      <c r="AV105" s="2"/>
      <c r="AX105" s="2"/>
      <c r="AY105" s="9"/>
      <c r="BB105" s="2"/>
    </row>
    <row r="106" spans="3:54" x14ac:dyDescent="0.25">
      <c r="C106" s="75" t="s">
        <v>245</v>
      </c>
      <c r="D106" s="76" t="s">
        <v>252</v>
      </c>
      <c r="E106" s="76" t="s">
        <v>252</v>
      </c>
      <c r="K106" s="2"/>
      <c r="L106" s="2"/>
      <c r="AF106" s="9"/>
      <c r="AI106" s="2"/>
      <c r="AS106" s="9"/>
      <c r="AU106" s="9"/>
      <c r="AV106" s="2"/>
      <c r="AX106" s="2"/>
      <c r="AY106" s="9"/>
      <c r="BB106" s="2"/>
    </row>
    <row r="107" spans="3:54" ht="14.25" thickBot="1" x14ac:dyDescent="0.3">
      <c r="C107" s="65" t="s">
        <v>247</v>
      </c>
      <c r="D107" s="76" t="s">
        <v>252</v>
      </c>
      <c r="E107" s="76" t="s">
        <v>252</v>
      </c>
      <c r="K107" s="2"/>
      <c r="L107" s="2"/>
      <c r="AF107" s="9"/>
      <c r="AI107" s="2"/>
      <c r="AS107" s="9"/>
      <c r="AU107" s="9"/>
      <c r="AV107" s="2"/>
      <c r="AX107" s="2"/>
      <c r="AY107" s="9"/>
      <c r="BB107" s="2"/>
    </row>
    <row r="108" spans="3:54" ht="14.25" thickBot="1" x14ac:dyDescent="0.3">
      <c r="C108" s="67"/>
      <c r="D108" s="67"/>
      <c r="E108" s="67"/>
      <c r="K108" s="2"/>
      <c r="L108" s="2"/>
      <c r="AF108" s="9"/>
      <c r="AI108" s="2"/>
      <c r="AS108" s="9"/>
      <c r="AU108" s="9"/>
      <c r="AV108" s="2"/>
      <c r="AX108" s="2"/>
      <c r="AY108" s="9"/>
      <c r="BB108" s="2"/>
    </row>
    <row r="109" spans="3:54" ht="14.25" thickBot="1" x14ac:dyDescent="0.3">
      <c r="C109" s="77" t="s">
        <v>253</v>
      </c>
      <c r="D109" s="78">
        <v>0.31</v>
      </c>
      <c r="E109" s="79"/>
      <c r="K109" s="2"/>
      <c r="L109" s="2"/>
      <c r="AF109" s="9"/>
      <c r="AI109" s="2"/>
      <c r="AS109" s="9"/>
      <c r="AU109" s="9"/>
      <c r="AV109" s="2"/>
      <c r="AX109" s="2"/>
      <c r="AY109" s="9"/>
      <c r="BB109" s="2"/>
    </row>
    <row r="110" spans="3:54" x14ac:dyDescent="0.25">
      <c r="C110" s="67"/>
      <c r="D110" s="67"/>
      <c r="E110" s="67"/>
      <c r="K110" s="2"/>
      <c r="L110" s="2"/>
      <c r="AF110" s="9"/>
      <c r="AI110" s="2"/>
      <c r="AS110" s="9"/>
      <c r="AU110" s="9"/>
      <c r="AV110" s="2"/>
      <c r="AX110" s="2"/>
      <c r="AY110" s="9"/>
      <c r="BB110" s="2"/>
    </row>
    <row r="111" spans="3:54" ht="15" x14ac:dyDescent="0.25">
      <c r="C111" s="58" t="s">
        <v>254</v>
      </c>
      <c r="D111" s="58"/>
      <c r="E111" s="58"/>
      <c r="K111" s="2"/>
      <c r="L111" s="2"/>
      <c r="AF111" s="9"/>
      <c r="AI111" s="2"/>
      <c r="AS111" s="9"/>
      <c r="AU111" s="9"/>
      <c r="AV111" s="2"/>
      <c r="AX111" s="2"/>
      <c r="AY111" s="9"/>
      <c r="BB111" s="2"/>
    </row>
    <row r="112" spans="3:54" ht="15" x14ac:dyDescent="0.25">
      <c r="C112" s="58" t="s">
        <v>255</v>
      </c>
      <c r="D112" s="58"/>
      <c r="E112" s="58"/>
      <c r="K112" s="2"/>
      <c r="L112" s="2"/>
      <c r="AF112" s="9"/>
      <c r="AI112" s="2"/>
      <c r="AS112" s="9"/>
      <c r="AU112" s="9"/>
      <c r="AV112" s="2"/>
      <c r="AX112" s="2"/>
      <c r="AY112" s="9"/>
      <c r="BB112" s="2"/>
    </row>
    <row r="113" spans="3:54" ht="15" x14ac:dyDescent="0.25">
      <c r="C113" s="58" t="s">
        <v>256</v>
      </c>
      <c r="D113" s="58"/>
      <c r="E113" s="58"/>
      <c r="K113" s="2"/>
      <c r="L113" s="2"/>
      <c r="AF113" s="9"/>
      <c r="AI113" s="2"/>
      <c r="AS113" s="9"/>
      <c r="AU113" s="9"/>
      <c r="AV113" s="2"/>
      <c r="AX113" s="2"/>
      <c r="AY113" s="9"/>
      <c r="BB113" s="2"/>
    </row>
    <row r="114" spans="3:54" ht="15" x14ac:dyDescent="0.25">
      <c r="C114" s="80" t="s">
        <v>257</v>
      </c>
      <c r="D114" s="58"/>
      <c r="E114" s="58"/>
      <c r="K114" s="2"/>
      <c r="L114" s="2"/>
      <c r="AF114" s="9"/>
      <c r="AI114" s="2"/>
      <c r="AS114" s="9"/>
      <c r="AU114" s="9"/>
      <c r="AV114" s="2"/>
      <c r="AX114" s="2"/>
      <c r="AY114" s="9"/>
      <c r="BB114" s="2"/>
    </row>
    <row r="115" spans="3:54" ht="15" x14ac:dyDescent="0.25">
      <c r="C115" s="80" t="s">
        <v>258</v>
      </c>
      <c r="D115" s="58"/>
      <c r="E115" s="58"/>
      <c r="K115" s="2"/>
      <c r="L115" s="2"/>
      <c r="AF115" s="9"/>
      <c r="AI115" s="2"/>
      <c r="AS115" s="9"/>
      <c r="AU115" s="9"/>
      <c r="AV115" s="2"/>
      <c r="AX115" s="2"/>
      <c r="AY115" s="9"/>
      <c r="BB115" s="2"/>
    </row>
    <row r="116" spans="3:54" ht="15" x14ac:dyDescent="0.25">
      <c r="C116" s="80" t="s">
        <v>259</v>
      </c>
      <c r="D116" s="58"/>
      <c r="E116" s="58"/>
      <c r="K116" s="2"/>
      <c r="L116" s="2"/>
      <c r="AF116" s="9"/>
      <c r="AI116" s="2"/>
      <c r="AS116" s="9"/>
      <c r="AU116" s="9"/>
      <c r="AV116" s="2"/>
      <c r="AX116" s="2"/>
      <c r="AY116" s="9"/>
      <c r="BB116" s="2"/>
    </row>
    <row r="117" spans="3:54" ht="15" x14ac:dyDescent="0.25">
      <c r="C117" s="80" t="s">
        <v>260</v>
      </c>
      <c r="D117" s="58"/>
      <c r="E117" s="58"/>
      <c r="K117" s="2"/>
      <c r="L117" s="2"/>
      <c r="AF117" s="9"/>
      <c r="AI117" s="2"/>
      <c r="AS117" s="9"/>
      <c r="AU117" s="9"/>
      <c r="AV117" s="2"/>
      <c r="AX117" s="2"/>
      <c r="AY117" s="9"/>
      <c r="BB117" s="2"/>
    </row>
    <row r="118" spans="3:54" ht="15" x14ac:dyDescent="0.25">
      <c r="C118" s="80" t="s">
        <v>261</v>
      </c>
      <c r="D118" s="58"/>
      <c r="E118" s="58"/>
      <c r="K118" s="2"/>
      <c r="L118" s="2"/>
      <c r="AF118" s="9"/>
      <c r="AI118" s="2"/>
      <c r="AS118" s="9"/>
      <c r="AU118" s="9"/>
      <c r="AV118" s="2"/>
      <c r="AX118" s="2"/>
      <c r="AY118" s="9"/>
      <c r="BB118" s="2"/>
    </row>
    <row r="119" spans="3:54" ht="15" x14ac:dyDescent="0.25">
      <c r="C119" s="80" t="s">
        <v>262</v>
      </c>
      <c r="D119" s="58"/>
      <c r="E119" s="58"/>
      <c r="K119" s="2"/>
      <c r="L119" s="2"/>
      <c r="AF119" s="9"/>
      <c r="AI119" s="2"/>
      <c r="AS119" s="9"/>
      <c r="AU119" s="9"/>
      <c r="AV119" s="2"/>
      <c r="AX119" s="2"/>
      <c r="AY119" s="9"/>
      <c r="BB119" s="2"/>
    </row>
    <row r="120" spans="3:54" ht="15" x14ac:dyDescent="0.25">
      <c r="C120" s="58" t="s">
        <v>263</v>
      </c>
      <c r="D120" s="58"/>
      <c r="E120" s="58"/>
      <c r="K120" s="2"/>
      <c r="L120" s="2"/>
      <c r="AF120" s="9"/>
      <c r="AI120" s="2"/>
      <c r="AS120" s="9"/>
      <c r="AU120" s="9"/>
      <c r="AV120" s="2"/>
      <c r="AX120" s="2"/>
      <c r="AY120" s="9"/>
      <c r="BB120" s="2"/>
    </row>
    <row r="121" spans="3:54" ht="15" x14ac:dyDescent="0.25">
      <c r="C121" s="58" t="s">
        <v>264</v>
      </c>
      <c r="D121" s="58"/>
      <c r="E121" s="58"/>
      <c r="K121" s="2"/>
      <c r="L121" s="2"/>
      <c r="AF121" s="9"/>
      <c r="AI121" s="2"/>
      <c r="AS121" s="9"/>
      <c r="AU121" s="9"/>
      <c r="AV121" s="2"/>
      <c r="AX121" s="2"/>
      <c r="AY121" s="9"/>
      <c r="BB121" s="2"/>
    </row>
    <row r="122" spans="3:54" ht="15" x14ac:dyDescent="0.25">
      <c r="C122" s="80" t="s">
        <v>265</v>
      </c>
      <c r="D122" s="58"/>
      <c r="E122" s="58"/>
      <c r="K122" s="2"/>
      <c r="L122" s="2"/>
      <c r="AF122" s="9"/>
      <c r="AI122" s="2"/>
      <c r="AS122" s="9"/>
      <c r="AU122" s="9"/>
      <c r="AV122" s="2"/>
      <c r="AX122" s="2"/>
      <c r="AY122" s="9"/>
      <c r="BB122" s="2"/>
    </row>
    <row r="123" spans="3:54" ht="15" x14ac:dyDescent="0.25">
      <c r="C123" s="58" t="s">
        <v>266</v>
      </c>
      <c r="D123" s="58"/>
      <c r="E123" s="58"/>
      <c r="K123" s="2"/>
      <c r="L123" s="2"/>
      <c r="AF123" s="9"/>
      <c r="AI123" s="2"/>
      <c r="AS123" s="9"/>
      <c r="AU123" s="9"/>
      <c r="AV123" s="2"/>
      <c r="AX123" s="2"/>
      <c r="AY123" s="9"/>
      <c r="BB123" s="2"/>
    </row>
    <row r="124" spans="3:54" ht="15" x14ac:dyDescent="0.25">
      <c r="C124" s="80" t="s">
        <v>267</v>
      </c>
      <c r="D124" s="58"/>
      <c r="E124" s="58"/>
      <c r="K124" s="2"/>
      <c r="L124" s="2"/>
      <c r="AF124" s="9"/>
      <c r="AI124" s="2"/>
      <c r="AS124" s="9"/>
      <c r="AU124" s="9"/>
      <c r="AV124" s="2"/>
      <c r="AX124" s="2"/>
      <c r="AY124" s="9"/>
      <c r="BB124" s="2"/>
    </row>
    <row r="125" spans="3:54" ht="15" x14ac:dyDescent="0.25">
      <c r="C125" s="80" t="s">
        <v>268</v>
      </c>
      <c r="D125" s="58"/>
      <c r="E125" s="58"/>
      <c r="K125" s="2"/>
      <c r="L125" s="2"/>
      <c r="AF125" s="9"/>
      <c r="AI125" s="2"/>
      <c r="AS125" s="9"/>
      <c r="AU125" s="9"/>
      <c r="AV125" s="2"/>
      <c r="AX125" s="2"/>
      <c r="AY125" s="9"/>
      <c r="BB125" s="2"/>
    </row>
    <row r="126" spans="3:54" x14ac:dyDescent="0.25">
      <c r="C126" s="67"/>
      <c r="D126" s="67"/>
      <c r="E126" s="67"/>
      <c r="K126" s="2"/>
      <c r="L126" s="2"/>
      <c r="AF126" s="9"/>
      <c r="AI126" s="2"/>
      <c r="AS126" s="9"/>
      <c r="AU126" s="9"/>
      <c r="AV126" s="2"/>
      <c r="AX126" s="2"/>
      <c r="AY126" s="9"/>
      <c r="BB126" s="2"/>
    </row>
    <row r="127" spans="3:54" x14ac:dyDescent="0.25">
      <c r="C127" s="81" t="s">
        <v>269</v>
      </c>
      <c r="D127" s="67"/>
      <c r="E127" s="67"/>
      <c r="K127" s="2"/>
      <c r="L127" s="2"/>
      <c r="AF127" s="9"/>
      <c r="AI127" s="2"/>
      <c r="AS127" s="9"/>
      <c r="AU127" s="9"/>
      <c r="AV127" s="2"/>
      <c r="AX127" s="2"/>
      <c r="AY127" s="9"/>
      <c r="BB127" s="2"/>
    </row>
    <row r="128" spans="3:54" ht="14.25" thickBot="1" x14ac:dyDescent="0.3">
      <c r="C128" s="67"/>
      <c r="D128" s="67"/>
      <c r="E128" s="67"/>
      <c r="K128" s="2"/>
      <c r="L128" s="2"/>
      <c r="AF128" s="9"/>
      <c r="AI128" s="2"/>
      <c r="AS128" s="9"/>
      <c r="AU128" s="9"/>
      <c r="AV128" s="2"/>
      <c r="AX128" s="2"/>
      <c r="AY128" s="9"/>
      <c r="BB128" s="2"/>
    </row>
    <row r="129" spans="1:253" ht="231.75" customHeight="1" thickBot="1" x14ac:dyDescent="0.3">
      <c r="A129" s="82"/>
      <c r="B129" s="82"/>
      <c r="C129" s="83"/>
      <c r="D129" s="84"/>
      <c r="E129" s="84"/>
      <c r="F129" s="85"/>
      <c r="G129" s="86"/>
      <c r="H129" s="87"/>
      <c r="I129" s="87"/>
      <c r="J129" s="87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8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8"/>
      <c r="AT129" s="82"/>
      <c r="AU129" s="88"/>
      <c r="AV129" s="82"/>
      <c r="AW129" s="82"/>
      <c r="AX129" s="82"/>
      <c r="AY129" s="88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</row>
    <row r="130" spans="1:253" ht="30" customHeight="1" thickBot="1" x14ac:dyDescent="0.3">
      <c r="A130" s="82"/>
      <c r="B130" s="82"/>
      <c r="C130" s="89" t="s">
        <v>270</v>
      </c>
      <c r="D130" s="90"/>
      <c r="E130" s="90"/>
      <c r="F130" s="90"/>
      <c r="G130" s="91"/>
      <c r="H130" s="87"/>
      <c r="I130" s="87"/>
      <c r="J130" s="87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8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8"/>
      <c r="AT130" s="82"/>
      <c r="AU130" s="88"/>
      <c r="AV130" s="82"/>
      <c r="AW130" s="82"/>
      <c r="AX130" s="82"/>
      <c r="AY130" s="88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</row>
    <row r="131" spans="1:253" ht="47.25" customHeight="1" thickBot="1" x14ac:dyDescent="0.3">
      <c r="A131" s="82"/>
      <c r="B131" s="82"/>
      <c r="C131" s="89" t="s">
        <v>271</v>
      </c>
      <c r="D131" s="90"/>
      <c r="E131" s="90"/>
      <c r="F131" s="90"/>
      <c r="G131" s="91"/>
      <c r="H131" s="87"/>
      <c r="I131" s="87"/>
      <c r="J131" s="87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8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8"/>
      <c r="AT131" s="82"/>
      <c r="AU131" s="88"/>
      <c r="AV131" s="82"/>
      <c r="AW131" s="82"/>
      <c r="AX131" s="82"/>
      <c r="AY131" s="88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</row>
  </sheetData>
  <mergeCells count="8">
    <mergeCell ref="C130:G130"/>
    <mergeCell ref="C131:G131"/>
    <mergeCell ref="C2:J2"/>
    <mergeCell ref="D3:J3"/>
    <mergeCell ref="D4:J4"/>
    <mergeCell ref="C103:E103"/>
    <mergeCell ref="C104:C105"/>
    <mergeCell ref="D104:E10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2026-02-05T08:50:53Z</dcterms:created>
  <dcterms:modified xsi:type="dcterms:W3CDTF">2026-02-05T08:50:53Z</dcterms:modified>
</cp:coreProperties>
</file>