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7 March'25\Monthly Portfolios\HeliosMF_Monthtly Portfolio_31st March  2025___\"/>
    </mc:Choice>
  </mc:AlternateContent>
  <xr:revisionPtr revIDLastSave="0" documentId="13_ncr:1_{B58302A9-3E2F-41C9-8A97-A1298E034319}" xr6:coauthVersionLast="47" xr6:coauthVersionMax="47" xr10:uidLastSave="{00000000-0000-0000-0000-000000000000}"/>
  <bookViews>
    <workbookView xWindow="-110" yWindow="-110" windowWidth="19420" windowHeight="10300" xr2:uid="{CA34ACA9-BAAA-48BE-8295-64C5949C463F}"/>
  </bookViews>
  <sheets>
    <sheet name="HFCF" sheetId="1" r:id="rId1"/>
  </sheets>
  <externalReferences>
    <externalReference r:id="rId2"/>
  </externalReferences>
  <definedNames>
    <definedName name="XDO_?CLASS_3?1?">HFCF!$C$8:$C$72</definedName>
    <definedName name="XDO_?FINAL_ISIN?1?">HFCF!$D$10:$D$72</definedName>
    <definedName name="XDO_?FINAL_ISIN?2?">HFCF!$D$10:$D$72</definedName>
    <definedName name="XDO_?FINAL_ISIN?3?">HFCF!$D$10:$D$72</definedName>
    <definedName name="XDO_?FINAL_MV?1?">HFCF!$G$10:$G$72</definedName>
    <definedName name="XDO_?FINAL_MV?2?">HFCF!$G$10:$G$72</definedName>
    <definedName name="XDO_?FINAL_MV?3?">HFCF!$G$10:$G$72</definedName>
    <definedName name="XDO_?FINAL_NAME?1?">HFCF!$C$10:$C$72</definedName>
    <definedName name="XDO_?FINAL_NAME?2?">HFCF!$C$10:$C$72</definedName>
    <definedName name="XDO_?FINAL_NAME?3?">HFCF!$C$10:$C$72</definedName>
    <definedName name="XDO_?FINAL_PER_NET?1?">HFCF!$H$10:$H$72</definedName>
    <definedName name="XDO_?FINAL_PER_NET?2?">HFCF!$H$10:$H$72</definedName>
    <definedName name="XDO_?FINAL_PER_NET?3?">HFCF!$H$10:$H$72</definedName>
    <definedName name="XDO_?FINAL_QUANTITE?1?">HFCF!$F$10:$F$72</definedName>
    <definedName name="XDO_?FINAL_QUANTITE?2?">HFCF!$F$10:$F$72</definedName>
    <definedName name="XDO_?FINAL_QUANTITE?3?">HFCF!$F$10:$F$72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HFCF!$C$2:$C$72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HFCF!$B$10:$B$72</definedName>
    <definedName name="XDO_?NOVAL?2?">HFCF!$B$10:$B$72</definedName>
    <definedName name="XDO_?NOVAL?3?">HFCF!$B$10:$B$72</definedName>
    <definedName name="XDO_?NPTF?1?">HFCF!$D$2:$D$72</definedName>
    <definedName name="XDO_?RATING?1?">HFCF!$E$10:$E$72</definedName>
    <definedName name="XDO_?RATING?2?">HFCF!$E$10:$E$72</definedName>
    <definedName name="XDO_?RATING?3?">HFCF!$E$10:$E$72</definedName>
    <definedName name="XDO_?REMARKS?1?">HFCF!$K$10:$K$72</definedName>
    <definedName name="XDO_?REMARKS?2?">HFCF!$K$10:$K$72</definedName>
    <definedName name="XDO_?REMARKS?3?">HFCF!$K$10:$K$72</definedName>
    <definedName name="XDO_?TITL?1?">HFCF!$A$8:$A$72</definedName>
    <definedName name="XDO_?YTM?1?">HFCF!$I$10:$I$72</definedName>
    <definedName name="XDO_?YTM?2?">HFCF!$I$10:$I$72</definedName>
    <definedName name="XDO_?YTM?3?">HFCF!$I$10:$I$72</definedName>
    <definedName name="XDO_GROUP_?G_2?1?">HFCF!$2:$72</definedName>
    <definedName name="XDO_GROUP_?G_3?1?">HFCF!$8:$72</definedName>
    <definedName name="XDO_GROUP_?G_4?1?">HFCF!$B$10:$IV$72</definedName>
    <definedName name="XDO_GROUP_?G_4?11?">[1]HFSF!#REF!</definedName>
    <definedName name="XDO_GROUP_?G_4?2?">HFCF!#REF!</definedName>
    <definedName name="XDO_GROUP_?G_4?3?">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<sst xmlns="http://schemas.openxmlformats.org/spreadsheetml/2006/main" count="276" uniqueCount="242">
  <si>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</si>
  <si>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</si>
  <si>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</si>
  <si>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</si>
  <si>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</si>
  <si>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</si>
  <si>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</si>
  <si>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</si>
  <si>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</si>
  <si>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</si>
  <si>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</si>
  <si>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</si>
  <si>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</si>
  <si>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</si>
  <si>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</si>
  <si>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</si>
  <si>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</si>
  <si>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</si>
  <si>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</si>
  <si>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</si>
  <si>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</si>
  <si>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</si>
  <si>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101313</t>
  </si>
  <si>
    <t>Reliance Industries Ltd.</t>
  </si>
  <si>
    <t>INE002A01018</t>
  </si>
  <si>
    <t>Petroleum Products</t>
  </si>
  <si>
    <t>101396</t>
  </si>
  <si>
    <t>Bajaj Finance Ltd.</t>
  </si>
  <si>
    <t>INE296A01024</t>
  </si>
  <si>
    <t>Finance</t>
  </si>
  <si>
    <t>100010</t>
  </si>
  <si>
    <t>Bharti Airtel Ltd.</t>
  </si>
  <si>
    <t>INE397D01024</t>
  </si>
  <si>
    <t>Telecom - Services</t>
  </si>
  <si>
    <t>100032</t>
  </si>
  <si>
    <t>State Bank of India</t>
  </si>
  <si>
    <t>INE062A01020</t>
  </si>
  <si>
    <t>100830</t>
  </si>
  <si>
    <t>Zomato Ltd.</t>
  </si>
  <si>
    <t>INE758T01015</t>
  </si>
  <si>
    <t>Retailing</t>
  </si>
  <si>
    <t>101623</t>
  </si>
  <si>
    <t>Kotak Mahindra Bank Ltd.</t>
  </si>
  <si>
    <t>INE237A01028</t>
  </si>
  <si>
    <t>102449</t>
  </si>
  <si>
    <t>One 97 Communications Ltd.</t>
  </si>
  <si>
    <t>INE982J01020</t>
  </si>
  <si>
    <t>Financial Technology (Fintech)</t>
  </si>
  <si>
    <t>100003</t>
  </si>
  <si>
    <t>Hindustan Petroleum Corporation Ltd.</t>
  </si>
  <si>
    <t>INE094A01015</t>
  </si>
  <si>
    <t>100108</t>
  </si>
  <si>
    <t>Adani Ports and Special Economic Zone Ltd.</t>
  </si>
  <si>
    <t>INE742F01042</t>
  </si>
  <si>
    <t>Transport Infrastructure</t>
  </si>
  <si>
    <t>100024</t>
  </si>
  <si>
    <t>KPIT Technologies Ltd.</t>
  </si>
  <si>
    <t>INE04I401011</t>
  </si>
  <si>
    <t>IT - Software</t>
  </si>
  <si>
    <t>101390</t>
  </si>
  <si>
    <t>Varun Beverages Ltd.</t>
  </si>
  <si>
    <t>INE200M01039</t>
  </si>
  <si>
    <t>Beverages</t>
  </si>
  <si>
    <t>100095</t>
  </si>
  <si>
    <t>NTPC Ltd.</t>
  </si>
  <si>
    <t>INE733E01010</t>
  </si>
  <si>
    <t>Power</t>
  </si>
  <si>
    <t>100037</t>
  </si>
  <si>
    <t>CarTrade Tech Ltd.</t>
  </si>
  <si>
    <t>INE290S01011</t>
  </si>
  <si>
    <t>100181</t>
  </si>
  <si>
    <t>Power Grid Corporation of India Ltd.</t>
  </si>
  <si>
    <t>INE752E01010</t>
  </si>
  <si>
    <t>100148</t>
  </si>
  <si>
    <t>PNB Housing Finance Ltd.</t>
  </si>
  <si>
    <t>INE572E01012</t>
  </si>
  <si>
    <t>100195</t>
  </si>
  <si>
    <t>REC Ltd.</t>
  </si>
  <si>
    <t>INE020B01018</t>
  </si>
  <si>
    <t>100477</t>
  </si>
  <si>
    <t>ABB India Ltd.</t>
  </si>
  <si>
    <t>INE117A01022</t>
  </si>
  <si>
    <t>Electrical Equipment</t>
  </si>
  <si>
    <t>100872</t>
  </si>
  <si>
    <t>Shriram Finance Ltd.</t>
  </si>
  <si>
    <t>INE721A01047</t>
  </si>
  <si>
    <t>100234</t>
  </si>
  <si>
    <t>Fortis Healthcare Ltd.</t>
  </si>
  <si>
    <t>INE061F01013</t>
  </si>
  <si>
    <t>Healthcare Services</t>
  </si>
  <si>
    <t>101121</t>
  </si>
  <si>
    <t>DLF Ltd.</t>
  </si>
  <si>
    <t>INE271C01023</t>
  </si>
  <si>
    <t>Realty</t>
  </si>
  <si>
    <t>100222</t>
  </si>
  <si>
    <t>Indegene Ltd.</t>
  </si>
  <si>
    <t>INE065X01017</t>
  </si>
  <si>
    <t>102122</t>
  </si>
  <si>
    <t>Apollo Hospitals Enterprise Ltd.</t>
  </si>
  <si>
    <t>INE437A01024</t>
  </si>
  <si>
    <t>100814</t>
  </si>
  <si>
    <t>Adani Energy Solutions Ltd.</t>
  </si>
  <si>
    <t>INE931S01010</t>
  </si>
  <si>
    <t>100682</t>
  </si>
  <si>
    <t>Motilal Oswal Financial Services Ltd.</t>
  </si>
  <si>
    <t>INE338I01027</t>
  </si>
  <si>
    <t>Capital Markets</t>
  </si>
  <si>
    <t>101178</t>
  </si>
  <si>
    <t>The Federal Bank Ltd.</t>
  </si>
  <si>
    <t>INE171A01029</t>
  </si>
  <si>
    <t>101345</t>
  </si>
  <si>
    <t>Bharat Electronics Ltd.</t>
  </si>
  <si>
    <t>INE263A01024</t>
  </si>
  <si>
    <t>Aerospace &amp; Defense</t>
  </si>
  <si>
    <t>100120</t>
  </si>
  <si>
    <t>Interglobe Aviation Ltd.</t>
  </si>
  <si>
    <t>INE646L01027</t>
  </si>
  <si>
    <t>Transport Services</t>
  </si>
  <si>
    <t>100775</t>
  </si>
  <si>
    <t>Bajaj Auto Ltd.</t>
  </si>
  <si>
    <t>INE917I01010</t>
  </si>
  <si>
    <t>Automobiles</t>
  </si>
  <si>
    <t>100382</t>
  </si>
  <si>
    <t>HDFC Asset Management Co. Ltd.</t>
  </si>
  <si>
    <t>INE127D01025</t>
  </si>
  <si>
    <t>100114</t>
  </si>
  <si>
    <t>Muthoot Finance Ltd.</t>
  </si>
  <si>
    <t>INE414G01012</t>
  </si>
  <si>
    <t>101213</t>
  </si>
  <si>
    <t>Torrent Pharmaceuticals Ltd.</t>
  </si>
  <si>
    <t>INE685A01028</t>
  </si>
  <si>
    <t>Pharmaceuticals &amp; Biotechnology</t>
  </si>
  <si>
    <t>100089</t>
  </si>
  <si>
    <t>Cummins India Ltd.</t>
  </si>
  <si>
    <t>INE298A01020</t>
  </si>
  <si>
    <t>Industrial Products</t>
  </si>
  <si>
    <t>100706</t>
  </si>
  <si>
    <t>Cholamandalam Investment &amp; Finance Co. Ltd.</t>
  </si>
  <si>
    <t>INE121A01024</t>
  </si>
  <si>
    <t>100182</t>
  </si>
  <si>
    <t>Lemon Tree Hotels Ltd.</t>
  </si>
  <si>
    <t>INE970X01018</t>
  </si>
  <si>
    <t>Leisure Services</t>
  </si>
  <si>
    <t>101618</t>
  </si>
  <si>
    <t>ICICI Lombard General Insurance Company Ltd.</t>
  </si>
  <si>
    <t>INE765G01017</t>
  </si>
  <si>
    <t>Insurance</t>
  </si>
  <si>
    <t>100284</t>
  </si>
  <si>
    <t>SAREGAMA India Ltd.</t>
  </si>
  <si>
    <t>INE979A01025</t>
  </si>
  <si>
    <t>Entertainment</t>
  </si>
  <si>
    <t>100283</t>
  </si>
  <si>
    <t>360 ONE WAM Ltd.</t>
  </si>
  <si>
    <t>INE466L01038</t>
  </si>
  <si>
    <t>100661</t>
  </si>
  <si>
    <t>K.P.R. Mill Ltd.</t>
  </si>
  <si>
    <t>INE930H01031</t>
  </si>
  <si>
    <t>Textiles &amp; Apparels</t>
  </si>
  <si>
    <t>100773</t>
  </si>
  <si>
    <t>HDFC Life Insurance Company Ltd.</t>
  </si>
  <si>
    <t>INE795G01014</t>
  </si>
  <si>
    <t>100022</t>
  </si>
  <si>
    <t>BLS International Services Ltd.</t>
  </si>
  <si>
    <t>INE153T01027</t>
  </si>
  <si>
    <t>100150</t>
  </si>
  <si>
    <t>Syrma SGS Technology Ltd.</t>
  </si>
  <si>
    <t>INE0DYJ01015</t>
  </si>
  <si>
    <t>Industrial Manufacturing</t>
  </si>
  <si>
    <t>100552</t>
  </si>
  <si>
    <t>Glaxosmithkline Pharmaceuticals Ltd.</t>
  </si>
  <si>
    <t>INE159A01016</t>
  </si>
  <si>
    <t>100324</t>
  </si>
  <si>
    <t>Westlife Foodworld Ltd.</t>
  </si>
  <si>
    <t>INE274F01020</t>
  </si>
  <si>
    <t>100906</t>
  </si>
  <si>
    <t>The Phoenix Mills Ltd.</t>
  </si>
  <si>
    <t>INE211B01039</t>
  </si>
  <si>
    <t>100691</t>
  </si>
  <si>
    <t>ITC Hotels Ltd.</t>
  </si>
  <si>
    <t>INE379A01028</t>
  </si>
  <si>
    <t>100565</t>
  </si>
  <si>
    <t>Honeywell Automation India Ltd.</t>
  </si>
  <si>
    <t>INE671A01010</t>
  </si>
  <si>
    <t>100241</t>
  </si>
  <si>
    <t>Hitachi Energy India Ltd.</t>
  </si>
  <si>
    <t>INE07Y701011</t>
  </si>
  <si>
    <t>102070</t>
  </si>
  <si>
    <t>Electronics Mart India Ltd.</t>
  </si>
  <si>
    <t>INE02YR01019</t>
  </si>
  <si>
    <t>101289</t>
  </si>
  <si>
    <t>S H Kelkar and Company Ltd.</t>
  </si>
  <si>
    <t>INE500L01026</t>
  </si>
  <si>
    <t>Chemicals &amp; Petrochemicals</t>
  </si>
  <si>
    <t>100570</t>
  </si>
  <si>
    <t>Total</t>
  </si>
  <si>
    <t>100399</t>
  </si>
  <si>
    <t>100572</t>
  </si>
  <si>
    <t>OTHERS</t>
  </si>
  <si>
    <t>102447</t>
  </si>
  <si>
    <t>TREPS / Reverse Repo Investments</t>
  </si>
  <si>
    <t>100519</t>
  </si>
  <si>
    <t>TREPS</t>
  </si>
  <si>
    <t>Other Current Assets / (Liabilities)</t>
  </si>
  <si>
    <t>Net Receivable / Payable</t>
  </si>
  <si>
    <t>101708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</si>
  <si>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</si>
  <si>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</si>
  <si>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</si>
  <si>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</si>
  <si>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</si>
  <si>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</si>
  <si>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</si>
  <si>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February  28, 2025</t>
  </si>
  <si>
    <t>NAV Rs. per unit as on March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</si>
  <si>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</si>
  <si>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</si>
  <si>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</si>
  <si>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</si>
  <si>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March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</si>
  <si>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</si>
  <si>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</si>
  <si>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</si>
  <si>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</si>
  <si>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</si>
  <si>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</si>
  <si>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 31, 2025.</t>
  </si>
  <si>
    <t>Investment in Repo in Corporate Debt Securities during the Month ended March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</si>
  <si>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</si>
  <si>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</si>
  <si>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</si>
  <si>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</si>
  <si>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</si>
  <si>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 31, 2025 is Nil.</t>
  </si>
  <si>
    <t>Market Value includes accrued interest (if any)</t>
  </si>
  <si>
    <t>Investments in Credit Default Swap (CDS) during the period/as on March  31, 2025: Nil</t>
  </si>
  <si>
    <t>Total value and percentage of illiquid equity shares: Nil</t>
  </si>
  <si>
    <t>Funds parked in short term deposit(s) during the period / as on March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</si>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</sst>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name val="Franklin Gothic Book"/>
      <family val="2"/>
    </font>
    <font>
      <b/>
      <sz val="11"/>
      <name val="Aptos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8318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6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6" xfId="4" applyFont="1" applyFill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7" fillId="0" borderId="0" xfId="0" applyFont="1"/>
    <xf numFmtId="0" fontId="18" fillId="0" borderId="3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165" fontId="17" fillId="0" borderId="39" xfId="1" applyNumberFormat="1" applyFont="1" applyBorder="1"/>
    <xf numFmtId="164" fontId="17" fillId="0" borderId="40" xfId="1" applyFont="1" applyBorder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9" fillId="0" borderId="0" xfId="0" applyFont="1"/>
    <xf numFmtId="165" fontId="17" fillId="0" borderId="0" xfId="1" applyNumberFormat="1" applyFont="1"/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1" xfId="3" applyFont="1" applyFill="1" applyBorder="1" applyAlignment="1">
      <alignment vertical="center"/>
    </xf>
    <xf numFmtId="0" fontId="9" fillId="8" borderId="12" xfId="3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165" fontId="9" fillId="8" borderId="13" xfId="1" applyNumberFormat="1" applyFont="1" applyFill="1" applyBorder="1" applyAlignment="1">
      <alignment vertical="center"/>
    </xf>
    <xf numFmtId="164" fontId="9" fillId="8" borderId="13" xfId="1" applyFont="1" applyFill="1" applyBorder="1" applyAlignment="1">
      <alignment vertical="center" wrapText="1"/>
    </xf>
    <xf numFmtId="164" fontId="9" fillId="8" borderId="14" xfId="1" applyFont="1" applyFill="1" applyBorder="1" applyAlignment="1">
      <alignment vertical="center"/>
    </xf>
    <xf numFmtId="164" fontId="9" fillId="8" borderId="15" xfId="1" applyFont="1" applyFill="1" applyBorder="1" applyAlignment="1">
      <alignment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8C20B5C5-AC22-4167-96FF-CE771EC80574}"/>
    <cellStyle name="Style 1" xfId="3" xr:uid="{0901ED4A-A937-4928-8BA0-82717F531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112</xdr:row>
      <xdr:rowOff>9525</xdr:rowOff>
    </xdr:from>
    <xdr:to>
      <xdr:col>6</xdr:col>
      <xdr:colOff>1266825</xdr:colOff>
      <xdr:row>112</xdr:row>
      <xdr:rowOff>2895600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5857CE-113A-43A8-AFDE-8FEAD5011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564475"/>
          <a:ext cx="92773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March%202025\Monthly%2031-Mar-2025_\Final%20Report\HeliosMF_Monthtly%20Portfolio_31st%20March%20%202025___.xls" TargetMode="External"/><Relationship Id="rId1" Type="http://schemas.openxmlformats.org/officeDocument/2006/relationships/externalLinkPath" Target="HeliosMF_Monthtly%20Portfolio_31st%20March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2C33-9826-4A85-86D6-A3C6A5E3176A}">
  <sheetPr codeName="Sheet12"/>
  <dimension ref="A1:IS115"/>
  <sheetViews>
    <sheetView showGridLines="0" tabSelected="1" zoomScale="90" zoomScaleNormal="90" workbookViewId="0">
      <pane ySplit="6" topLeftCell="A7" activePane="bottomLeft" state="frozen"/>
      <selection pane="bottomLeft" activeCell="I13" sqref="I1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4" t="s">
        <v>0</v>
      </c>
      <c r="D2" s="85"/>
      <c r="E2" s="85"/>
      <c r="F2" s="85"/>
      <c r="G2" s="85"/>
      <c r="H2" s="85"/>
      <c r="I2" s="85"/>
      <c r="J2" s="86"/>
    </row>
    <row r="3" spans="1:54" ht="13.5" customHeight="1" x14ac:dyDescent="0.35">
      <c r="C3" s="7" t="s">
        <v>1</v>
      </c>
      <c r="D3" s="76" t="s">
        <v>2</v>
      </c>
      <c r="E3" s="76"/>
      <c r="F3" s="76"/>
      <c r="G3" s="76"/>
      <c r="H3" s="76"/>
      <c r="I3" s="76"/>
      <c r="J3" s="77"/>
    </row>
    <row r="4" spans="1:54" ht="14" thickBot="1" x14ac:dyDescent="0.4">
      <c r="C4" s="8" t="s">
        <v>3</v>
      </c>
      <c r="D4" s="78">
        <v>45747</v>
      </c>
      <c r="E4" s="79"/>
      <c r="F4" s="79"/>
      <c r="G4" s="79"/>
      <c r="H4" s="79"/>
      <c r="I4" s="79"/>
      <c r="J4" s="80"/>
    </row>
    <row r="5" spans="1:54" ht="14" thickBot="1" x14ac:dyDescent="0.4">
      <c r="C5" s="9"/>
    </row>
    <row r="6" spans="1:54" ht="26" x14ac:dyDescent="0.35">
      <c r="C6" s="87" t="s">
        <v>4</v>
      </c>
      <c r="D6" s="88" t="s">
        <v>5</v>
      </c>
      <c r="E6" s="89" t="s">
        <v>6</v>
      </c>
      <c r="F6" s="90" t="s">
        <v>7</v>
      </c>
      <c r="G6" s="91" t="s">
        <v>8</v>
      </c>
      <c r="H6" s="91" t="s">
        <v>9</v>
      </c>
      <c r="I6" s="92" t="s">
        <v>10</v>
      </c>
      <c r="J6" s="93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1176580</v>
      </c>
      <c r="G10" s="27">
        <v>21510.240000000002</v>
      </c>
      <c r="H10" s="27">
        <v>7.74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1202746</v>
      </c>
      <c r="G11" s="27">
        <v>16217.23</v>
      </c>
      <c r="H11" s="27">
        <v>5.83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830987</v>
      </c>
      <c r="G12" s="27">
        <v>10595.92</v>
      </c>
      <c r="H12" s="27">
        <v>3.81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107374</v>
      </c>
      <c r="G13" s="27">
        <v>9605.25</v>
      </c>
      <c r="H13" s="27">
        <v>3.46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514350</v>
      </c>
      <c r="G14" s="27">
        <v>8915.74</v>
      </c>
      <c r="H14" s="27">
        <v>3.21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18</v>
      </c>
      <c r="F15" s="26">
        <v>1150195</v>
      </c>
      <c r="G15" s="27">
        <v>8873.75</v>
      </c>
      <c r="H15" s="27">
        <v>3.19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4356686</v>
      </c>
      <c r="G16" s="27">
        <v>8787.44</v>
      </c>
      <c r="H16" s="27">
        <v>3.16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18</v>
      </c>
      <c r="F17" s="26">
        <v>387774</v>
      </c>
      <c r="G17" s="27">
        <v>8419.35</v>
      </c>
      <c r="H17" s="27">
        <v>3.03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47</v>
      </c>
      <c r="F18" s="26">
        <v>1065667</v>
      </c>
      <c r="G18" s="27">
        <v>8348.9699999999993</v>
      </c>
      <c r="H18" s="27">
        <v>3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25</v>
      </c>
      <c r="F19" s="26">
        <v>2253712</v>
      </c>
      <c r="G19" s="27">
        <v>8121.25</v>
      </c>
      <c r="H19" s="27">
        <v>2.92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677414</v>
      </c>
      <c r="G20" s="27">
        <v>8013.47</v>
      </c>
      <c r="H20" s="27">
        <v>2.88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584597</v>
      </c>
      <c r="G21" s="27">
        <v>7643.31</v>
      </c>
      <c r="H21" s="27">
        <v>2.75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1316221</v>
      </c>
      <c r="G22" s="27">
        <v>7102.99</v>
      </c>
      <c r="H22" s="27">
        <v>2.56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66</v>
      </c>
      <c r="F23" s="26">
        <v>1620348</v>
      </c>
      <c r="G23" s="27">
        <v>5794.36</v>
      </c>
      <c r="H23" s="27">
        <v>2.08</v>
      </c>
      <c r="I23" s="28"/>
      <c r="J23" s="29"/>
      <c r="K23" s="30"/>
    </row>
    <row r="24" spans="2:11" x14ac:dyDescent="0.35">
      <c r="B24" s="1" t="s">
        <v>67</v>
      </c>
      <c r="C24" s="13" t="s">
        <v>68</v>
      </c>
      <c r="D24" s="24" t="s">
        <v>69</v>
      </c>
      <c r="E24" s="25" t="s">
        <v>40</v>
      </c>
      <c r="F24" s="26">
        <v>345012</v>
      </c>
      <c r="G24" s="27">
        <v>5675.27</v>
      </c>
      <c r="H24" s="27">
        <v>2.04</v>
      </c>
      <c r="I24" s="28"/>
      <c r="J24" s="29"/>
      <c r="K24" s="30"/>
    </row>
    <row r="25" spans="2:11" x14ac:dyDescent="0.35">
      <c r="B25" s="1" t="s">
        <v>70</v>
      </c>
      <c r="C25" s="13" t="s">
        <v>71</v>
      </c>
      <c r="D25" s="24" t="s">
        <v>72</v>
      </c>
      <c r="E25" s="25" t="s">
        <v>66</v>
      </c>
      <c r="F25" s="26">
        <v>1916717</v>
      </c>
      <c r="G25" s="27">
        <v>5565.19</v>
      </c>
      <c r="H25" s="27">
        <v>2</v>
      </c>
      <c r="I25" s="28"/>
      <c r="J25" s="29"/>
      <c r="K25" s="30"/>
    </row>
    <row r="26" spans="2:11" x14ac:dyDescent="0.35">
      <c r="B26" s="1" t="s">
        <v>73</v>
      </c>
      <c r="C26" s="13" t="s">
        <v>74</v>
      </c>
      <c r="D26" s="24" t="s">
        <v>75</v>
      </c>
      <c r="E26" s="25" t="s">
        <v>29</v>
      </c>
      <c r="F26" s="26">
        <v>629300</v>
      </c>
      <c r="G26" s="27">
        <v>5547.28</v>
      </c>
      <c r="H26" s="27">
        <v>2</v>
      </c>
      <c r="I26" s="28"/>
      <c r="J26" s="29"/>
      <c r="K26" s="30"/>
    </row>
    <row r="27" spans="2:11" x14ac:dyDescent="0.35">
      <c r="B27" s="1" t="s">
        <v>76</v>
      </c>
      <c r="C27" s="13" t="s">
        <v>77</v>
      </c>
      <c r="D27" s="24" t="s">
        <v>78</v>
      </c>
      <c r="E27" s="25" t="s">
        <v>29</v>
      </c>
      <c r="F27" s="26">
        <v>1260100</v>
      </c>
      <c r="G27" s="27">
        <v>5408.35</v>
      </c>
      <c r="H27" s="27">
        <v>1.95</v>
      </c>
      <c r="I27" s="28"/>
      <c r="J27" s="29"/>
      <c r="K27" s="30"/>
    </row>
    <row r="28" spans="2:11" x14ac:dyDescent="0.35">
      <c r="B28" s="1" t="s">
        <v>79</v>
      </c>
      <c r="C28" s="13" t="s">
        <v>80</v>
      </c>
      <c r="D28" s="24" t="s">
        <v>81</v>
      </c>
      <c r="E28" s="25" t="s">
        <v>82</v>
      </c>
      <c r="F28" s="26">
        <v>94763</v>
      </c>
      <c r="G28" s="27">
        <v>5255.79</v>
      </c>
      <c r="H28" s="27">
        <v>1.89</v>
      </c>
      <c r="I28" s="28"/>
      <c r="J28" s="29"/>
      <c r="K28" s="30"/>
    </row>
    <row r="29" spans="2:11" x14ac:dyDescent="0.35">
      <c r="B29" s="1" t="s">
        <v>83</v>
      </c>
      <c r="C29" s="13" t="s">
        <v>84</v>
      </c>
      <c r="D29" s="24" t="s">
        <v>85</v>
      </c>
      <c r="E29" s="25" t="s">
        <v>29</v>
      </c>
      <c r="F29" s="26">
        <v>794752</v>
      </c>
      <c r="G29" s="27">
        <v>5213.57</v>
      </c>
      <c r="H29" s="27">
        <v>1.88</v>
      </c>
      <c r="I29" s="28"/>
      <c r="J29" s="29"/>
      <c r="K29" s="30"/>
    </row>
    <row r="30" spans="2:11" x14ac:dyDescent="0.35">
      <c r="B30" s="1" t="s">
        <v>86</v>
      </c>
      <c r="C30" s="13" t="s">
        <v>87</v>
      </c>
      <c r="D30" s="24" t="s">
        <v>88</v>
      </c>
      <c r="E30" s="25" t="s">
        <v>89</v>
      </c>
      <c r="F30" s="26">
        <v>719543</v>
      </c>
      <c r="G30" s="27">
        <v>5024.93</v>
      </c>
      <c r="H30" s="27">
        <v>1.81</v>
      </c>
      <c r="I30" s="28"/>
      <c r="J30" s="29"/>
      <c r="K30" s="30"/>
    </row>
    <row r="31" spans="2:11" x14ac:dyDescent="0.35">
      <c r="B31" s="1" t="s">
        <v>90</v>
      </c>
      <c r="C31" s="13" t="s">
        <v>91</v>
      </c>
      <c r="D31" s="24" t="s">
        <v>92</v>
      </c>
      <c r="E31" s="25" t="s">
        <v>93</v>
      </c>
      <c r="F31" s="26">
        <v>726087</v>
      </c>
      <c r="G31" s="27">
        <v>4941.0200000000004</v>
      </c>
      <c r="H31" s="27">
        <v>1.78</v>
      </c>
      <c r="I31" s="28"/>
      <c r="J31" s="29"/>
      <c r="K31" s="30"/>
    </row>
    <row r="32" spans="2:11" x14ac:dyDescent="0.35">
      <c r="B32" s="1" t="s">
        <v>94</v>
      </c>
      <c r="C32" s="13" t="s">
        <v>95</v>
      </c>
      <c r="D32" s="24" t="s">
        <v>96</v>
      </c>
      <c r="E32" s="25" t="s">
        <v>89</v>
      </c>
      <c r="F32" s="26">
        <v>844453</v>
      </c>
      <c r="G32" s="27">
        <v>4885.16</v>
      </c>
      <c r="H32" s="27">
        <v>1.76</v>
      </c>
      <c r="I32" s="28"/>
      <c r="J32" s="29"/>
      <c r="K32" s="30"/>
    </row>
    <row r="33" spans="2:11" x14ac:dyDescent="0.35">
      <c r="B33" s="1" t="s">
        <v>97</v>
      </c>
      <c r="C33" s="13" t="s">
        <v>98</v>
      </c>
      <c r="D33" s="24" t="s">
        <v>99</v>
      </c>
      <c r="E33" s="25" t="s">
        <v>89</v>
      </c>
      <c r="F33" s="26">
        <v>70130</v>
      </c>
      <c r="G33" s="27">
        <v>4639.9399999999996</v>
      </c>
      <c r="H33" s="27">
        <v>1.67</v>
      </c>
      <c r="I33" s="28"/>
      <c r="J33" s="29"/>
      <c r="K33" s="30"/>
    </row>
    <row r="34" spans="2:11" x14ac:dyDescent="0.35">
      <c r="B34" s="1" t="s">
        <v>100</v>
      </c>
      <c r="C34" s="13" t="s">
        <v>101</v>
      </c>
      <c r="D34" s="24" t="s">
        <v>102</v>
      </c>
      <c r="E34" s="25" t="s">
        <v>66</v>
      </c>
      <c r="F34" s="26">
        <v>518220</v>
      </c>
      <c r="G34" s="27">
        <v>4518.88</v>
      </c>
      <c r="H34" s="27">
        <v>1.63</v>
      </c>
      <c r="I34" s="28"/>
      <c r="J34" s="29"/>
      <c r="K34" s="30"/>
    </row>
    <row r="35" spans="2:11" x14ac:dyDescent="0.35">
      <c r="B35" s="1" t="s">
        <v>103</v>
      </c>
      <c r="C35" s="13" t="s">
        <v>104</v>
      </c>
      <c r="D35" s="24" t="s">
        <v>105</v>
      </c>
      <c r="E35" s="25" t="s">
        <v>106</v>
      </c>
      <c r="F35" s="26">
        <v>724410</v>
      </c>
      <c r="G35" s="27">
        <v>4457.66</v>
      </c>
      <c r="H35" s="27">
        <v>1.6</v>
      </c>
      <c r="I35" s="28"/>
      <c r="J35" s="29"/>
      <c r="K35" s="30"/>
    </row>
    <row r="36" spans="2:11" x14ac:dyDescent="0.35">
      <c r="B36" s="1" t="s">
        <v>107</v>
      </c>
      <c r="C36" s="13" t="s">
        <v>108</v>
      </c>
      <c r="D36" s="24" t="s">
        <v>109</v>
      </c>
      <c r="E36" s="25" t="s">
        <v>18</v>
      </c>
      <c r="F36" s="26">
        <v>2184976</v>
      </c>
      <c r="G36" s="27">
        <v>4211.1000000000004</v>
      </c>
      <c r="H36" s="27">
        <v>1.52</v>
      </c>
      <c r="I36" s="28"/>
      <c r="J36" s="29"/>
      <c r="K36" s="30"/>
    </row>
    <row r="37" spans="2:11" x14ac:dyDescent="0.35">
      <c r="B37" s="1" t="s">
        <v>110</v>
      </c>
      <c r="C37" s="13" t="s">
        <v>111</v>
      </c>
      <c r="D37" s="24" t="s">
        <v>112</v>
      </c>
      <c r="E37" s="25" t="s">
        <v>113</v>
      </c>
      <c r="F37" s="26">
        <v>1378338</v>
      </c>
      <c r="G37" s="27">
        <v>4153.21</v>
      </c>
      <c r="H37" s="27">
        <v>1.49</v>
      </c>
      <c r="I37" s="28"/>
      <c r="J37" s="29"/>
      <c r="K37" s="30"/>
    </row>
    <row r="38" spans="2:11" x14ac:dyDescent="0.35">
      <c r="B38" s="1" t="s">
        <v>114</v>
      </c>
      <c r="C38" s="13" t="s">
        <v>115</v>
      </c>
      <c r="D38" s="24" t="s">
        <v>116</v>
      </c>
      <c r="E38" s="25" t="s">
        <v>117</v>
      </c>
      <c r="F38" s="26">
        <v>79870</v>
      </c>
      <c r="G38" s="27">
        <v>4085.63</v>
      </c>
      <c r="H38" s="27">
        <v>1.47</v>
      </c>
      <c r="I38" s="28"/>
      <c r="J38" s="29"/>
      <c r="K38" s="30"/>
    </row>
    <row r="39" spans="2:11" x14ac:dyDescent="0.35">
      <c r="B39" s="1" t="s">
        <v>118</v>
      </c>
      <c r="C39" s="13" t="s">
        <v>119</v>
      </c>
      <c r="D39" s="24" t="s">
        <v>120</v>
      </c>
      <c r="E39" s="25" t="s">
        <v>121</v>
      </c>
      <c r="F39" s="26">
        <v>49688</v>
      </c>
      <c r="G39" s="27">
        <v>3914.84</v>
      </c>
      <c r="H39" s="27">
        <v>1.41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106</v>
      </c>
      <c r="F40" s="26">
        <v>95492</v>
      </c>
      <c r="G40" s="27">
        <v>3832.95</v>
      </c>
      <c r="H40" s="27">
        <v>1.38</v>
      </c>
      <c r="I40" s="28"/>
      <c r="J40" s="29"/>
      <c r="K40" s="30"/>
    </row>
    <row r="41" spans="2:11" x14ac:dyDescent="0.35">
      <c r="B41" s="1" t="s">
        <v>125</v>
      </c>
      <c r="C41" s="13" t="s">
        <v>126</v>
      </c>
      <c r="D41" s="24" t="s">
        <v>127</v>
      </c>
      <c r="E41" s="25" t="s">
        <v>29</v>
      </c>
      <c r="F41" s="26">
        <v>149176</v>
      </c>
      <c r="G41" s="27">
        <v>3554.71</v>
      </c>
      <c r="H41" s="27">
        <v>1.28</v>
      </c>
      <c r="I41" s="28"/>
      <c r="J41" s="29"/>
      <c r="K41" s="30"/>
    </row>
    <row r="42" spans="2:11" x14ac:dyDescent="0.35">
      <c r="B42" s="1" t="s">
        <v>128</v>
      </c>
      <c r="C42" s="13" t="s">
        <v>129</v>
      </c>
      <c r="D42" s="24" t="s">
        <v>130</v>
      </c>
      <c r="E42" s="25" t="s">
        <v>131</v>
      </c>
      <c r="F42" s="26">
        <v>106498</v>
      </c>
      <c r="G42" s="27">
        <v>3437.7</v>
      </c>
      <c r="H42" s="27">
        <v>1.24</v>
      </c>
      <c r="I42" s="28"/>
      <c r="J42" s="29"/>
      <c r="K42" s="30"/>
    </row>
    <row r="43" spans="2:11" x14ac:dyDescent="0.35">
      <c r="B43" s="1" t="s">
        <v>132</v>
      </c>
      <c r="C43" s="13" t="s">
        <v>133</v>
      </c>
      <c r="D43" s="24" t="s">
        <v>134</v>
      </c>
      <c r="E43" s="25" t="s">
        <v>135</v>
      </c>
      <c r="F43" s="26">
        <v>111855</v>
      </c>
      <c r="G43" s="27">
        <v>3413.65</v>
      </c>
      <c r="H43" s="27">
        <v>1.23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29</v>
      </c>
      <c r="F44" s="26">
        <v>220029</v>
      </c>
      <c r="G44" s="27">
        <v>3344.33</v>
      </c>
      <c r="H44" s="27">
        <v>1.2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142</v>
      </c>
      <c r="F45" s="26">
        <v>2584820</v>
      </c>
      <c r="G45" s="27">
        <v>3319.17</v>
      </c>
      <c r="H45" s="27">
        <v>1.19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168729</v>
      </c>
      <c r="G46" s="27">
        <v>3025.06</v>
      </c>
      <c r="H46" s="27">
        <v>1.0900000000000001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150</v>
      </c>
      <c r="F47" s="26">
        <v>534957</v>
      </c>
      <c r="G47" s="27">
        <v>2737.11</v>
      </c>
      <c r="H47" s="27">
        <v>0.98</v>
      </c>
      <c r="I47" s="28"/>
      <c r="J47" s="29"/>
      <c r="K47" s="30"/>
    </row>
    <row r="48" spans="2:11" x14ac:dyDescent="0.35">
      <c r="B48" s="1" t="s">
        <v>151</v>
      </c>
      <c r="C48" s="13" t="s">
        <v>152</v>
      </c>
      <c r="D48" s="24" t="s">
        <v>153</v>
      </c>
      <c r="E48" s="25" t="s">
        <v>106</v>
      </c>
      <c r="F48" s="26">
        <v>281455</v>
      </c>
      <c r="G48" s="27">
        <v>2653.14</v>
      </c>
      <c r="H48" s="27">
        <v>0.95</v>
      </c>
      <c r="I48" s="28"/>
      <c r="J48" s="29"/>
      <c r="K48" s="30"/>
    </row>
    <row r="49" spans="2:11" x14ac:dyDescent="0.35">
      <c r="B49" s="1" t="s">
        <v>154</v>
      </c>
      <c r="C49" s="13" t="s">
        <v>155</v>
      </c>
      <c r="D49" s="24" t="s">
        <v>156</v>
      </c>
      <c r="E49" s="25" t="s">
        <v>157</v>
      </c>
      <c r="F49" s="26">
        <v>288547</v>
      </c>
      <c r="G49" s="27">
        <v>2615.6799999999998</v>
      </c>
      <c r="H49" s="27">
        <v>0.94</v>
      </c>
      <c r="I49" s="28"/>
      <c r="J49" s="29"/>
      <c r="K49" s="30"/>
    </row>
    <row r="50" spans="2:11" x14ac:dyDescent="0.35">
      <c r="B50" s="1" t="s">
        <v>158</v>
      </c>
      <c r="C50" s="13" t="s">
        <v>159</v>
      </c>
      <c r="D50" s="24" t="s">
        <v>160</v>
      </c>
      <c r="E50" s="25" t="s">
        <v>146</v>
      </c>
      <c r="F50" s="26">
        <v>378608</v>
      </c>
      <c r="G50" s="27">
        <v>2596.12</v>
      </c>
      <c r="H50" s="27">
        <v>0.93</v>
      </c>
      <c r="I50" s="28"/>
      <c r="J50" s="29"/>
      <c r="K50" s="30"/>
    </row>
    <row r="51" spans="2:11" x14ac:dyDescent="0.35">
      <c r="B51" s="1" t="s">
        <v>161</v>
      </c>
      <c r="C51" s="13" t="s">
        <v>162</v>
      </c>
      <c r="D51" s="24" t="s">
        <v>163</v>
      </c>
      <c r="E51" s="25" t="s">
        <v>142</v>
      </c>
      <c r="F51" s="26">
        <v>649861</v>
      </c>
      <c r="G51" s="27">
        <v>2590.67</v>
      </c>
      <c r="H51" s="27">
        <v>0.93</v>
      </c>
      <c r="I51" s="28"/>
      <c r="J51" s="29"/>
      <c r="K51" s="30"/>
    </row>
    <row r="52" spans="2:11" x14ac:dyDescent="0.35">
      <c r="B52" s="1" t="s">
        <v>164</v>
      </c>
      <c r="C52" s="13" t="s">
        <v>165</v>
      </c>
      <c r="D52" s="24" t="s">
        <v>166</v>
      </c>
      <c r="E52" s="25" t="s">
        <v>167</v>
      </c>
      <c r="F52" s="26">
        <v>528966</v>
      </c>
      <c r="G52" s="27">
        <v>2432.71</v>
      </c>
      <c r="H52" s="27">
        <v>0.88</v>
      </c>
      <c r="I52" s="28"/>
      <c r="J52" s="29"/>
      <c r="K52" s="30"/>
    </row>
    <row r="53" spans="2:11" x14ac:dyDescent="0.35">
      <c r="B53" s="1" t="s">
        <v>168</v>
      </c>
      <c r="C53" s="13" t="s">
        <v>169</v>
      </c>
      <c r="D53" s="24" t="s">
        <v>170</v>
      </c>
      <c r="E53" s="25" t="s">
        <v>131</v>
      </c>
      <c r="F53" s="26">
        <v>84390</v>
      </c>
      <c r="G53" s="27">
        <v>2430.73</v>
      </c>
      <c r="H53" s="27">
        <v>0.87</v>
      </c>
      <c r="I53" s="28"/>
      <c r="J53" s="29"/>
      <c r="K53" s="30"/>
    </row>
    <row r="54" spans="2:11" x14ac:dyDescent="0.35">
      <c r="B54" s="1" t="s">
        <v>171</v>
      </c>
      <c r="C54" s="13" t="s">
        <v>172</v>
      </c>
      <c r="D54" s="24" t="s">
        <v>173</v>
      </c>
      <c r="E54" s="25" t="s">
        <v>142</v>
      </c>
      <c r="F54" s="26">
        <v>344898</v>
      </c>
      <c r="G54" s="27">
        <v>2413.6</v>
      </c>
      <c r="H54" s="27">
        <v>0.87</v>
      </c>
      <c r="I54" s="28"/>
      <c r="J54" s="29"/>
      <c r="K54" s="30"/>
    </row>
    <row r="55" spans="2:11" x14ac:dyDescent="0.35">
      <c r="B55" s="1" t="s">
        <v>174</v>
      </c>
      <c r="C55" s="13" t="s">
        <v>175</v>
      </c>
      <c r="D55" s="24" t="s">
        <v>176</v>
      </c>
      <c r="E55" s="25" t="s">
        <v>93</v>
      </c>
      <c r="F55" s="26">
        <v>138624</v>
      </c>
      <c r="G55" s="27">
        <v>2278.0100000000002</v>
      </c>
      <c r="H55" s="27">
        <v>0.82</v>
      </c>
      <c r="I55" s="28"/>
      <c r="J55" s="29"/>
      <c r="K55" s="30"/>
    </row>
    <row r="56" spans="2:11" x14ac:dyDescent="0.35">
      <c r="B56" s="1" t="s">
        <v>177</v>
      </c>
      <c r="C56" s="13" t="s">
        <v>178</v>
      </c>
      <c r="D56" s="24" t="s">
        <v>179</v>
      </c>
      <c r="E56" s="25" t="s">
        <v>142</v>
      </c>
      <c r="F56" s="26">
        <v>1061616</v>
      </c>
      <c r="G56" s="27">
        <v>2096.8000000000002</v>
      </c>
      <c r="H56" s="27">
        <v>0.75</v>
      </c>
      <c r="I56" s="28"/>
      <c r="J56" s="29"/>
      <c r="K56" s="30"/>
    </row>
    <row r="57" spans="2:11" x14ac:dyDescent="0.35">
      <c r="B57" s="1" t="s">
        <v>180</v>
      </c>
      <c r="C57" s="13" t="s">
        <v>181</v>
      </c>
      <c r="D57" s="24" t="s">
        <v>182</v>
      </c>
      <c r="E57" s="25" t="s">
        <v>167</v>
      </c>
      <c r="F57" s="26">
        <v>5870</v>
      </c>
      <c r="G57" s="27">
        <v>1977.27</v>
      </c>
      <c r="H57" s="27">
        <v>0.71</v>
      </c>
      <c r="I57" s="28"/>
      <c r="J57" s="29"/>
      <c r="K57" s="30"/>
    </row>
    <row r="58" spans="2:11" x14ac:dyDescent="0.35">
      <c r="B58" s="1" t="s">
        <v>183</v>
      </c>
      <c r="C58" s="13" t="s">
        <v>184</v>
      </c>
      <c r="D58" s="24" t="s">
        <v>185</v>
      </c>
      <c r="E58" s="25" t="s">
        <v>82</v>
      </c>
      <c r="F58" s="26">
        <v>6083</v>
      </c>
      <c r="G58" s="27">
        <v>769.72</v>
      </c>
      <c r="H58" s="27">
        <v>0.28000000000000003</v>
      </c>
      <c r="I58" s="28"/>
      <c r="J58" s="29"/>
      <c r="K58" s="30"/>
    </row>
    <row r="59" spans="2:11" x14ac:dyDescent="0.35">
      <c r="B59" s="1" t="s">
        <v>186</v>
      </c>
      <c r="C59" s="13" t="s">
        <v>187</v>
      </c>
      <c r="D59" s="24" t="s">
        <v>188</v>
      </c>
      <c r="E59" s="25" t="s">
        <v>40</v>
      </c>
      <c r="F59" s="26">
        <v>546120</v>
      </c>
      <c r="G59" s="27">
        <v>664.35</v>
      </c>
      <c r="H59" s="27">
        <v>0.24</v>
      </c>
      <c r="I59" s="28"/>
      <c r="J59" s="29"/>
      <c r="K59" s="30"/>
    </row>
    <row r="60" spans="2:11" x14ac:dyDescent="0.35">
      <c r="B60" s="1" t="s">
        <v>189</v>
      </c>
      <c r="C60" s="13" t="s">
        <v>190</v>
      </c>
      <c r="D60" s="24" t="s">
        <v>191</v>
      </c>
      <c r="E60" s="25" t="s">
        <v>192</v>
      </c>
      <c r="F60" s="26">
        <v>304500</v>
      </c>
      <c r="G60" s="27">
        <v>537.75</v>
      </c>
      <c r="H60" s="27">
        <v>0.19</v>
      </c>
      <c r="I60" s="28"/>
      <c r="J60" s="29"/>
      <c r="K60" s="30"/>
    </row>
    <row r="61" spans="2:11" x14ac:dyDescent="0.35">
      <c r="B61" s="1" t="s">
        <v>193</v>
      </c>
      <c r="C61" s="23" t="s">
        <v>194</v>
      </c>
      <c r="D61" s="24"/>
      <c r="E61" s="25"/>
      <c r="F61" s="26"/>
      <c r="G61" s="32">
        <v>268168.32000000001</v>
      </c>
      <c r="H61" s="32">
        <v>96.47</v>
      </c>
      <c r="I61" s="28"/>
      <c r="J61" s="29"/>
      <c r="K61" s="30"/>
    </row>
    <row r="62" spans="2:11" x14ac:dyDescent="0.35">
      <c r="B62" s="1" t="s">
        <v>195</v>
      </c>
      <c r="C62" s="13"/>
      <c r="D62" s="24"/>
      <c r="E62" s="25"/>
      <c r="F62" s="26"/>
      <c r="G62" s="27"/>
      <c r="H62" s="27"/>
      <c r="I62" s="28"/>
      <c r="J62" s="29"/>
      <c r="K62" s="30"/>
    </row>
    <row r="63" spans="2:11" x14ac:dyDescent="0.35">
      <c r="B63" s="1" t="s">
        <v>196</v>
      </c>
      <c r="C63" s="23" t="s">
        <v>197</v>
      </c>
      <c r="D63" s="24"/>
      <c r="E63" s="25"/>
      <c r="F63" s="26"/>
      <c r="G63" s="27"/>
      <c r="H63" s="27"/>
      <c r="I63" s="28"/>
      <c r="J63" s="29"/>
      <c r="K63" s="30"/>
    </row>
    <row r="64" spans="2:11" x14ac:dyDescent="0.35">
      <c r="B64" s="1" t="s">
        <v>198</v>
      </c>
      <c r="C64" s="31" t="s">
        <v>199</v>
      </c>
      <c r="D64" s="24"/>
      <c r="E64" s="25"/>
      <c r="F64" s="26"/>
      <c r="G64" s="27"/>
      <c r="H64" s="27"/>
      <c r="I64" s="28"/>
      <c r="J64" s="29"/>
      <c r="K64" s="30"/>
    </row>
    <row r="65" spans="2:54" x14ac:dyDescent="0.35">
      <c r="B65" s="1" t="s">
        <v>200</v>
      </c>
      <c r="C65" s="13" t="s">
        <v>201</v>
      </c>
      <c r="D65" s="24"/>
      <c r="E65" s="25"/>
      <c r="F65" s="26"/>
      <c r="G65" s="27">
        <v>9991.14</v>
      </c>
      <c r="H65" s="27">
        <v>3.59</v>
      </c>
      <c r="I65" s="28">
        <v>6.796081</v>
      </c>
      <c r="J65" s="29"/>
      <c r="K65" s="30"/>
    </row>
    <row r="66" spans="2:54" x14ac:dyDescent="0.35">
      <c r="B66" s="1"/>
      <c r="C66" s="23" t="s">
        <v>194</v>
      </c>
      <c r="D66" s="24"/>
      <c r="E66" s="25"/>
      <c r="F66" s="26"/>
      <c r="G66" s="32">
        <v>9991.14</v>
      </c>
      <c r="H66" s="32">
        <v>3.59</v>
      </c>
      <c r="I66" s="28"/>
      <c r="J66" s="29"/>
      <c r="K66" s="30"/>
    </row>
    <row r="67" spans="2:54" x14ac:dyDescent="0.35">
      <c r="B67" s="1"/>
      <c r="C67" s="13"/>
      <c r="D67" s="24"/>
      <c r="E67" s="25"/>
      <c r="F67" s="26"/>
      <c r="G67" s="27"/>
      <c r="H67" s="27"/>
      <c r="I67" s="28"/>
      <c r="J67" s="29"/>
      <c r="K67" s="30"/>
    </row>
    <row r="68" spans="2:54" x14ac:dyDescent="0.35">
      <c r="B68" s="1"/>
      <c r="C68" s="23" t="s">
        <v>202</v>
      </c>
      <c r="D68" s="24"/>
      <c r="E68" s="25"/>
      <c r="F68" s="26"/>
      <c r="G68" s="27"/>
      <c r="H68" s="27"/>
      <c r="I68" s="28"/>
      <c r="J68" s="29"/>
      <c r="K68" s="30"/>
    </row>
    <row r="69" spans="2:54" x14ac:dyDescent="0.35">
      <c r="B69" s="1"/>
      <c r="C69" s="13" t="s">
        <v>203</v>
      </c>
      <c r="D69" s="24"/>
      <c r="E69" s="25"/>
      <c r="F69" s="26"/>
      <c r="G69" s="27">
        <v>-225.11</v>
      </c>
      <c r="H69" s="27">
        <v>-0.06</v>
      </c>
      <c r="I69" s="28"/>
      <c r="J69" s="29"/>
      <c r="K69" s="30"/>
    </row>
    <row r="70" spans="2:54" x14ac:dyDescent="0.35">
      <c r="B70" s="1"/>
      <c r="C70" s="23" t="s">
        <v>194</v>
      </c>
      <c r="D70" s="24"/>
      <c r="E70" s="25"/>
      <c r="F70" s="26"/>
      <c r="G70" s="32">
        <v>-225.11</v>
      </c>
      <c r="H70" s="32">
        <v>-0.06</v>
      </c>
      <c r="I70" s="28"/>
      <c r="J70" s="29"/>
      <c r="K70" s="30"/>
    </row>
    <row r="71" spans="2:54" x14ac:dyDescent="0.35">
      <c r="B71" s="1"/>
      <c r="C71" s="13"/>
      <c r="D71" s="24"/>
      <c r="E71" s="25"/>
      <c r="F71" s="26"/>
      <c r="G71" s="27"/>
      <c r="H71" s="27"/>
      <c r="I71" s="28"/>
      <c r="J71" s="29"/>
      <c r="K71" s="30"/>
    </row>
    <row r="72" spans="2:54" ht="14" thickBot="1" x14ac:dyDescent="0.4">
      <c r="B72" s="1" t="s">
        <v>204</v>
      </c>
      <c r="C72" s="33" t="s">
        <v>205</v>
      </c>
      <c r="D72" s="34"/>
      <c r="E72" s="35"/>
      <c r="F72" s="36"/>
      <c r="G72" s="37">
        <v>277934.34999999998</v>
      </c>
      <c r="H72" s="37">
        <f>SUMIFS(H:H,C:C,"Total")</f>
        <v>100</v>
      </c>
      <c r="I72" s="38"/>
      <c r="J72" s="39"/>
      <c r="K72" s="30"/>
    </row>
    <row r="75" spans="2:54" x14ac:dyDescent="0.35">
      <c r="C75" s="9" t="s">
        <v>206</v>
      </c>
      <c r="K75" s="2"/>
      <c r="L75" s="2"/>
      <c r="AF75" s="6"/>
      <c r="AI75" s="2"/>
      <c r="AS75" s="6"/>
      <c r="AU75" s="6"/>
      <c r="AV75" s="2"/>
      <c r="AX75" s="2"/>
      <c r="AY75" s="6"/>
      <c r="BB75" s="2"/>
    </row>
    <row r="76" spans="2:54" ht="28.5" customHeight="1" x14ac:dyDescent="0.35">
      <c r="C76" s="81" t="s">
        <v>207</v>
      </c>
      <c r="D76" s="81"/>
      <c r="E76" s="81"/>
      <c r="F76" s="81"/>
      <c r="G76" s="81"/>
      <c r="H76" s="81"/>
      <c r="I76" s="81"/>
      <c r="J76" s="81"/>
      <c r="L76" s="2"/>
      <c r="AH76" s="6"/>
      <c r="AI76" s="2"/>
      <c r="AU76" s="6"/>
      <c r="AV76" s="2"/>
      <c r="AW76" s="6"/>
      <c r="AX76" s="2"/>
      <c r="BA76" s="6"/>
      <c r="BB76" s="2"/>
    </row>
    <row r="77" spans="2:54" x14ac:dyDescent="0.35">
      <c r="C77" s="40" t="s">
        <v>208</v>
      </c>
      <c r="K77" s="2"/>
      <c r="L77" s="2"/>
      <c r="AF77" s="6"/>
      <c r="AI77" s="2"/>
      <c r="AS77" s="6"/>
      <c r="AU77" s="6"/>
      <c r="AV77" s="2"/>
      <c r="AX77" s="2"/>
      <c r="AY77" s="6"/>
      <c r="BB77" s="2"/>
    </row>
    <row r="78" spans="2:54" ht="39" customHeight="1" x14ac:dyDescent="0.35">
      <c r="C78" s="82" t="s">
        <v>209</v>
      </c>
      <c r="D78" s="82"/>
      <c r="E78" s="82"/>
      <c r="F78" s="82"/>
      <c r="G78" s="82"/>
      <c r="H78" s="82"/>
      <c r="I78" s="82"/>
      <c r="J78" s="82"/>
      <c r="K78" s="2"/>
      <c r="L78" s="2"/>
      <c r="AF78" s="6"/>
      <c r="AI78" s="2"/>
      <c r="AS78" s="6"/>
      <c r="AU78" s="6"/>
      <c r="AV78" s="2"/>
      <c r="AX78" s="2"/>
      <c r="AY78" s="6"/>
      <c r="BB78" s="2"/>
    </row>
    <row r="79" spans="2:54" ht="14.5" x14ac:dyDescent="0.35">
      <c r="C79" s="41"/>
      <c r="D79" s="41"/>
      <c r="E79" s="41"/>
      <c r="K79" s="2"/>
      <c r="L79" s="2"/>
      <c r="AF79" s="6"/>
      <c r="AI79" s="2"/>
      <c r="AS79" s="6"/>
      <c r="AU79" s="6"/>
      <c r="AV79" s="2"/>
      <c r="AX79" s="2"/>
      <c r="AY79" s="6"/>
      <c r="BB79" s="2"/>
    </row>
    <row r="80" spans="2:54" ht="16.5" thickBot="1" x14ac:dyDescent="0.4">
      <c r="C80" s="42" t="s">
        <v>210</v>
      </c>
      <c r="D80" s="43"/>
      <c r="E80" s="43"/>
      <c r="K80" s="2"/>
      <c r="L80" s="2"/>
      <c r="AF80" s="6"/>
      <c r="AI80" s="2"/>
      <c r="AS80" s="6"/>
      <c r="AU80" s="6"/>
      <c r="AV80" s="2"/>
      <c r="AX80" s="2"/>
      <c r="AY80" s="6"/>
      <c r="BB80" s="2"/>
    </row>
    <row r="81" spans="3:54" ht="26" x14ac:dyDescent="0.35">
      <c r="C81" s="44" t="s">
        <v>211</v>
      </c>
      <c r="D81" s="45" t="s">
        <v>212</v>
      </c>
      <c r="E81" s="45" t="s">
        <v>213</v>
      </c>
      <c r="K81" s="2"/>
      <c r="L81" s="2"/>
      <c r="AF81" s="6"/>
      <c r="AI81" s="2"/>
      <c r="AS81" s="6"/>
      <c r="AU81" s="6"/>
      <c r="AV81" s="2"/>
      <c r="AX81" s="2"/>
      <c r="AY81" s="6"/>
      <c r="BB81" s="2"/>
    </row>
    <row r="82" spans="3:54" x14ac:dyDescent="0.35">
      <c r="C82" s="46" t="s">
        <v>214</v>
      </c>
      <c r="D82" s="47">
        <v>12.05</v>
      </c>
      <c r="E82" s="47">
        <v>13.01</v>
      </c>
      <c r="K82" s="2"/>
      <c r="L82" s="2"/>
      <c r="AF82" s="6"/>
      <c r="AI82" s="2"/>
      <c r="AS82" s="6"/>
      <c r="AU82" s="6"/>
      <c r="AV82" s="2"/>
      <c r="AX82" s="2"/>
      <c r="AY82" s="6"/>
      <c r="BB82" s="2"/>
    </row>
    <row r="83" spans="3:54" x14ac:dyDescent="0.35">
      <c r="C83" s="46" t="s">
        <v>215</v>
      </c>
      <c r="D83" s="47">
        <v>12.05</v>
      </c>
      <c r="E83" s="47">
        <v>13.01</v>
      </c>
      <c r="K83" s="2"/>
      <c r="L83" s="2"/>
      <c r="AF83" s="6"/>
      <c r="AI83" s="2"/>
      <c r="AS83" s="6"/>
      <c r="AU83" s="6"/>
      <c r="AV83" s="2"/>
      <c r="AX83" s="2"/>
      <c r="AY83" s="6"/>
      <c r="BB83" s="2"/>
    </row>
    <row r="84" spans="3:54" x14ac:dyDescent="0.35">
      <c r="C84" s="46" t="s">
        <v>216</v>
      </c>
      <c r="D84" s="47">
        <v>12.29</v>
      </c>
      <c r="E84" s="47">
        <v>13.29</v>
      </c>
      <c r="K84" s="2"/>
      <c r="L84" s="2"/>
      <c r="AF84" s="6"/>
      <c r="AI84" s="2"/>
      <c r="AS84" s="6"/>
      <c r="AU84" s="6"/>
      <c r="AV84" s="2"/>
      <c r="AX84" s="2"/>
      <c r="AY84" s="6"/>
      <c r="BB84" s="2"/>
    </row>
    <row r="85" spans="3:54" ht="14" thickBot="1" x14ac:dyDescent="0.4">
      <c r="C85" s="48" t="s">
        <v>217</v>
      </c>
      <c r="D85" s="47">
        <v>12.29</v>
      </c>
      <c r="E85" s="47">
        <v>13.29</v>
      </c>
      <c r="K85" s="2"/>
      <c r="L85" s="2"/>
      <c r="AF85" s="6"/>
      <c r="AI85" s="2"/>
      <c r="AS85" s="6"/>
      <c r="AU85" s="6"/>
      <c r="AV85" s="2"/>
      <c r="AX85" s="2"/>
      <c r="AY85" s="6"/>
      <c r="BB85" s="2"/>
    </row>
    <row r="86" spans="3:54" x14ac:dyDescent="0.35">
      <c r="C86" s="49"/>
      <c r="D86" s="40"/>
      <c r="E86" s="40"/>
      <c r="K86" s="2"/>
      <c r="L86" s="2"/>
      <c r="AF86" s="6"/>
      <c r="AI86" s="2"/>
      <c r="AS86" s="6"/>
      <c r="AU86" s="6"/>
      <c r="AV86" s="2"/>
      <c r="AX86" s="2"/>
      <c r="AY86" s="6"/>
      <c r="BB86" s="2"/>
    </row>
    <row r="87" spans="3:54" ht="14" thickBot="1" x14ac:dyDescent="0.4">
      <c r="C87" s="83" t="s">
        <v>218</v>
      </c>
      <c r="D87" s="83"/>
      <c r="E87" s="83"/>
      <c r="K87" s="2"/>
      <c r="L87" s="2"/>
      <c r="AF87" s="6"/>
      <c r="AI87" s="2"/>
      <c r="AS87" s="6"/>
      <c r="AU87" s="6"/>
      <c r="AV87" s="2"/>
      <c r="AX87" s="2"/>
      <c r="AY87" s="6"/>
      <c r="BB87" s="2"/>
    </row>
    <row r="88" spans="3:54" x14ac:dyDescent="0.35">
      <c r="C88" s="69" t="s">
        <v>211</v>
      </c>
      <c r="D88" s="71" t="s">
        <v>219</v>
      </c>
      <c r="E88" s="72"/>
      <c r="K88" s="2"/>
      <c r="L88" s="2"/>
      <c r="AF88" s="6"/>
      <c r="AI88" s="2"/>
      <c r="AS88" s="6"/>
      <c r="AU88" s="6"/>
      <c r="AV88" s="2"/>
      <c r="AX88" s="2"/>
      <c r="AY88" s="6"/>
      <c r="BB88" s="2"/>
    </row>
    <row r="89" spans="3:54" x14ac:dyDescent="0.35">
      <c r="C89" s="70"/>
      <c r="D89" s="50" t="s">
        <v>220</v>
      </c>
      <c r="E89" s="51" t="s">
        <v>221</v>
      </c>
      <c r="K89" s="2"/>
      <c r="L89" s="2"/>
      <c r="AF89" s="6"/>
      <c r="AI89" s="2"/>
      <c r="AS89" s="6"/>
      <c r="AU89" s="6"/>
      <c r="AV89" s="2"/>
      <c r="AX89" s="2"/>
      <c r="AY89" s="6"/>
      <c r="BB89" s="2"/>
    </row>
    <row r="90" spans="3:54" x14ac:dyDescent="0.35">
      <c r="C90" s="52" t="s">
        <v>215</v>
      </c>
      <c r="D90" s="53" t="s">
        <v>222</v>
      </c>
      <c r="E90" s="53" t="s">
        <v>222</v>
      </c>
      <c r="K90" s="2"/>
      <c r="L90" s="2"/>
      <c r="AF90" s="6"/>
      <c r="AI90" s="2"/>
      <c r="AS90" s="6"/>
      <c r="AU90" s="6"/>
      <c r="AV90" s="2"/>
      <c r="AX90" s="2"/>
      <c r="AY90" s="6"/>
      <c r="BB90" s="2"/>
    </row>
    <row r="91" spans="3:54" ht="14" thickBot="1" x14ac:dyDescent="0.4">
      <c r="C91" s="48" t="s">
        <v>217</v>
      </c>
      <c r="D91" s="53" t="s">
        <v>222</v>
      </c>
      <c r="E91" s="53" t="s">
        <v>222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3:54" ht="14" thickBot="1" x14ac:dyDescent="0.4">
      <c r="C92" s="40"/>
      <c r="D92" s="40"/>
      <c r="E92" s="40"/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3:54" ht="14" thickBot="1" x14ac:dyDescent="0.4">
      <c r="C93" s="54" t="s">
        <v>223</v>
      </c>
      <c r="D93" s="55">
        <v>0.79</v>
      </c>
      <c r="E93" s="56"/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3:54" x14ac:dyDescent="0.35">
      <c r="C94" s="40"/>
      <c r="D94" s="40"/>
      <c r="E94" s="40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3:54" ht="14.5" x14ac:dyDescent="0.35">
      <c r="C95" s="41" t="s">
        <v>224</v>
      </c>
      <c r="D95" s="41"/>
      <c r="E95" s="41"/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3:54" ht="14.5" x14ac:dyDescent="0.35">
      <c r="C96" s="41" t="s">
        <v>225</v>
      </c>
      <c r="D96" s="41"/>
      <c r="E96" s="41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4.5" x14ac:dyDescent="0.35">
      <c r="C97" s="41" t="s">
        <v>226</v>
      </c>
      <c r="D97" s="41"/>
      <c r="E97" s="4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14.5" x14ac:dyDescent="0.35">
      <c r="C98" s="57" t="s">
        <v>227</v>
      </c>
      <c r="D98" s="41"/>
      <c r="E98" s="41"/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14.5" x14ac:dyDescent="0.35">
      <c r="C99" s="57" t="s">
        <v>228</v>
      </c>
      <c r="D99" s="41"/>
      <c r="E99" s="41"/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ht="14.5" x14ac:dyDescent="0.35">
      <c r="C100" s="57" t="s">
        <v>229</v>
      </c>
      <c r="D100" s="41"/>
      <c r="E100" s="41"/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ht="14.5" x14ac:dyDescent="0.35">
      <c r="C101" s="57" t="s">
        <v>230</v>
      </c>
      <c r="D101" s="41"/>
      <c r="E101" s="41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.5" x14ac:dyDescent="0.35">
      <c r="C102" s="57" t="s">
        <v>231</v>
      </c>
      <c r="D102" s="41"/>
      <c r="E102" s="41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ht="14.5" x14ac:dyDescent="0.35">
      <c r="C103" s="57" t="s">
        <v>232</v>
      </c>
      <c r="D103" s="41"/>
      <c r="E103" s="41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ht="14.5" x14ac:dyDescent="0.35">
      <c r="C104" s="41" t="s">
        <v>233</v>
      </c>
      <c r="D104" s="41"/>
      <c r="E104" s="41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.5" x14ac:dyDescent="0.35">
      <c r="C105" s="41" t="s">
        <v>234</v>
      </c>
      <c r="D105" s="41"/>
      <c r="E105" s="41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.5" x14ac:dyDescent="0.35">
      <c r="C106" s="57" t="s">
        <v>235</v>
      </c>
      <c r="D106" s="41"/>
      <c r="E106" s="41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.5" x14ac:dyDescent="0.35">
      <c r="C107" s="41" t="s">
        <v>236</v>
      </c>
      <c r="D107" s="41"/>
      <c r="E107" s="41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.5" x14ac:dyDescent="0.35">
      <c r="C108" s="57" t="s">
        <v>237</v>
      </c>
      <c r="D108" s="41"/>
      <c r="E108" s="41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.5" x14ac:dyDescent="0.35">
      <c r="C109" s="57" t="s">
        <v>238</v>
      </c>
      <c r="D109" s="41"/>
      <c r="E109" s="41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x14ac:dyDescent="0.35">
      <c r="C110" s="40"/>
      <c r="D110" s="40"/>
      <c r="E110" s="40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x14ac:dyDescent="0.35">
      <c r="C111" s="58" t="s">
        <v>239</v>
      </c>
      <c r="D111" s="40"/>
      <c r="E111" s="40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ht="14" thickBot="1" x14ac:dyDescent="0.4">
      <c r="C112" s="40"/>
      <c r="D112" s="40"/>
      <c r="E112" s="4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ht="231.75" customHeight="1" thickBot="1" x14ac:dyDescent="0.4">
      <c r="A113" s="59"/>
      <c r="B113" s="59"/>
      <c r="C113" s="60"/>
      <c r="D113" s="61"/>
      <c r="E113" s="61"/>
      <c r="F113" s="62"/>
      <c r="G113" s="63"/>
      <c r="H113" s="64"/>
      <c r="I113" s="64"/>
      <c r="J113" s="64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65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65"/>
      <c r="AT113" s="59"/>
      <c r="AU113" s="65"/>
      <c r="AV113" s="59"/>
      <c r="AW113" s="59"/>
      <c r="AX113" s="59"/>
      <c r="AY113" s="65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  <c r="IH113" s="59"/>
      <c r="II113" s="59"/>
      <c r="IJ113" s="59"/>
      <c r="IK113" s="59"/>
      <c r="IL113" s="59"/>
      <c r="IM113" s="59"/>
      <c r="IN113" s="59"/>
      <c r="IO113" s="59"/>
      <c r="IP113" s="59"/>
      <c r="IQ113" s="59"/>
      <c r="IR113" s="59"/>
      <c r="IS113" s="59"/>
    </row>
    <row r="114" spans="1:253" ht="30" customHeight="1" thickBot="1" x14ac:dyDescent="0.4">
      <c r="A114" s="59"/>
      <c r="B114" s="59"/>
      <c r="C114" s="73" t="s">
        <v>240</v>
      </c>
      <c r="D114" s="74"/>
      <c r="E114" s="74"/>
      <c r="F114" s="74"/>
      <c r="G114" s="75"/>
      <c r="H114" s="64"/>
      <c r="I114" s="64"/>
      <c r="J114" s="64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65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65"/>
      <c r="AT114" s="59"/>
      <c r="AU114" s="65"/>
      <c r="AV114" s="59"/>
      <c r="AW114" s="59"/>
      <c r="AX114" s="59"/>
      <c r="AY114" s="65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  <c r="IH114" s="59"/>
      <c r="II114" s="59"/>
      <c r="IJ114" s="59"/>
      <c r="IK114" s="59"/>
      <c r="IL114" s="59"/>
      <c r="IM114" s="59"/>
      <c r="IN114" s="59"/>
      <c r="IO114" s="59"/>
      <c r="IP114" s="59"/>
      <c r="IQ114" s="59"/>
      <c r="IR114" s="59"/>
      <c r="IS114" s="59"/>
    </row>
    <row r="115" spans="1:253" ht="143" x14ac:dyDescent="0.35">
      <c r="A115" s="59"/>
      <c r="B115" s="59"/>
      <c r="C115" s="66" t="s">
        <v>241</v>
      </c>
      <c r="D115" s="67"/>
      <c r="E115" s="67"/>
      <c r="F115" s="68"/>
      <c r="G115" s="64"/>
      <c r="H115" s="64"/>
      <c r="I115" s="64"/>
      <c r="J115" s="64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65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65"/>
      <c r="AT115" s="59"/>
      <c r="AU115" s="65"/>
      <c r="AV115" s="59"/>
      <c r="AW115" s="59"/>
      <c r="AX115" s="59"/>
      <c r="AY115" s="65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S115" s="59"/>
    </row>
  </sheetData>
  <mergeCells count="9">
    <mergeCell ref="C88:C89"/>
    <mergeCell ref="D88:E88"/>
    <mergeCell ref="C114:G114"/>
    <mergeCell ref="C2:J2"/>
    <mergeCell ref="D3:J3"/>
    <mergeCell ref="D4:J4"/>
    <mergeCell ref="C76:J76"/>
    <mergeCell ref="C78:J78"/>
    <mergeCell ref="C87:E8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2025-04-07T07:26:33Z</dcterms:created>
  <dcterms:modified xsi:type="dcterms:W3CDTF">2025-04-08T02:55:32Z</dcterms:modified>
</cp:coreProperties>
</file>