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iran_deshpande\AppData\Local\Microsoft\Windows\INetCache\Content.Outlook\BD45XXOA\"/>
    </mc:Choice>
  </mc:AlternateContent>
  <xr:revisionPtr revIDLastSave="0" documentId="8_{2C874F6A-7FD8-476A-89F2-B9A71AD5B5C4}" xr6:coauthVersionLast="47" xr6:coauthVersionMax="47" xr10:uidLastSave="{00000000-0000-0000-0000-000000000000}"/>
  <bookViews>
    <workbookView xWindow="-108" yWindow="-108" windowWidth="23256" windowHeight="12456" xr2:uid="{3535DE63-7C4B-44A6-A929-FF9FF66CA65D}"/>
  </bookViews>
  <sheets>
    <sheet name="Half Yearly financial statement" sheetId="1" r:id="rId1"/>
    <sheet name="Notes To Accounts" sheetId="2" r:id="rId2"/>
    <sheet name="Product Label &amp; Risk-o-meter" sheetId="3" r:id="rId3"/>
    <sheet name="PRC Matrix" sheetId="4" r:id="rId4"/>
  </sheets>
  <definedNames>
    <definedName name="__DIV3">#REF!</definedName>
    <definedName name="__YD01">#REF!</definedName>
    <definedName name="_DIV3">#REF!</definedName>
    <definedName name="_xlnm._FilterDatabase" localSheetId="0" hidden="1">'Half Yearly financial statement'!$A$34:$I$38</definedName>
    <definedName name="_xlnm._FilterDatabase" localSheetId="1" hidden="1">'Notes To Accounts'!$B$110:$D$112</definedName>
    <definedName name="_YD01">#REF!</definedName>
    <definedName name="cr" localSheetId="1">#REF!</definedName>
    <definedName name="cr">#REF!</definedName>
    <definedName name="crores" localSheetId="1">#REF!</definedName>
    <definedName name="crores">#REF!</definedName>
    <definedName name="l" localSheetId="1">#REF!</definedName>
    <definedName name="l">#REF!</definedName>
    <definedName name="lakhs" localSheetId="1">#REF!</definedName>
    <definedName name="lakhs">#REF!</definedName>
    <definedName name="mio" localSheetId="1">#REF!</definedName>
    <definedName name="mio">#REF!</definedName>
    <definedName name="_xlnm.Print_Area" localSheetId="0">'Half Yearly financial statement'!$C$2:$J$120</definedName>
    <definedName name="_xlnm.Print_Area" localSheetId="1">'Notes To Accounts'!$A$1:$H$128</definedName>
    <definedName name="_xlnm.Print_Titles" localSheetId="0">'Half Yearly financial statement'!$6:$8</definedName>
    <definedName name="Roff" localSheetId="1">#REF!</definedName>
    <definedName name="Roff">#REF!</definedName>
    <definedName name="roff_" localSheetId="1">#REF!</definedName>
    <definedName name="roff_">#REF!</definedName>
    <definedName name="roff2" localSheetId="1">#REF!</definedName>
    <definedName name="roff2">#REF!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XDO_?BEG_BAL_CR?">#REF!</definedName>
    <definedName name="XDO_?BEG_BAL_DB?">#REF!</definedName>
    <definedName name="XDO_?CS_BEG_BAL_CR?">#REF!</definedName>
    <definedName name="XDO_?CS_BEG_BAL_DB?">#REF!</definedName>
    <definedName name="XDO_?CS_DIFF_PER_BAL?">#REF!</definedName>
    <definedName name="XDO_?CS_END_BAL_CR?">#REF!</definedName>
    <definedName name="XDO_?CS_END_BAL_DB?">#REF!</definedName>
    <definedName name="XDO_?CS_MONTANT_CR?">#REF!</definedName>
    <definedName name="XDO_?CS_MONTANT_DB?">#REF!</definedName>
    <definedName name="XDO_?DIFF_PER_BAL?">#REF!</definedName>
    <definedName name="XDO_?END_BAL_CR?">#REF!</definedName>
    <definedName name="XDO_?END_BAL_DB?">#REF!</definedName>
    <definedName name="XDO_?GRP1_DESC?">#REF!</definedName>
    <definedName name="XDO_?MONTANT_CR?">#REF!</definedName>
    <definedName name="XDO_?MONTANT_DB?">#REF!</definedName>
    <definedName name="XDO_?NPTF?">#REF!</definedName>
    <definedName name="XDO_?NRUBR?">#REF!</definedName>
    <definedName name="XDO_?NRUBR_CATEGORY_DESC?">#REF!</definedName>
    <definedName name="XDO_?NRUBR_DESC?">#REF!</definedName>
    <definedName name="XDO_?P_ERROR_MESSAGE?">#REF!</definedName>
    <definedName name="XDO_GROUP_?G_1?">#REF!</definedName>
    <definedName name="XDO_GROUP_?G_2?">#REF!</definedName>
    <definedName name="XDO_GROUP_?TRIAL_B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I56" i="1"/>
  <c r="H56" i="1"/>
  <c r="G56" i="1"/>
  <c r="F56" i="1"/>
  <c r="I48" i="1"/>
  <c r="H48" i="1"/>
  <c r="G48" i="1"/>
  <c r="F48" i="1"/>
  <c r="H68" i="1"/>
  <c r="G68" i="1"/>
  <c r="F68" i="1"/>
  <c r="H67" i="1"/>
  <c r="G67" i="1"/>
  <c r="F67" i="1"/>
  <c r="H12" i="1"/>
  <c r="G12" i="1"/>
  <c r="F12" i="1"/>
  <c r="I12" i="1"/>
</calcChain>
</file>

<file path=xl/sharedStrings.xml><?xml version="1.0" encoding="utf-8"?>
<sst xmlns="http://schemas.openxmlformats.org/spreadsheetml/2006/main" count="402" uniqueCount="193">
  <si>
    <t>H01</t>
  </si>
  <si>
    <t>H02</t>
  </si>
  <si>
    <t>H03</t>
  </si>
  <si>
    <t>H04</t>
  </si>
  <si>
    <t>HELIOS MUTUAL FUND</t>
  </si>
  <si>
    <r>
      <t xml:space="preserve">Registered Office:  </t>
    </r>
    <r>
      <rPr>
        <sz val="11"/>
        <rFont val="Aptos"/>
        <family val="2"/>
      </rPr>
      <t>515 A  5th Floor  The Capital, Plot C70  Bandra Kurla Complex, Bandra ,Mumbai 400051</t>
    </r>
  </si>
  <si>
    <r>
      <t xml:space="preserve">Toll Free No. : </t>
    </r>
    <r>
      <rPr>
        <sz val="11"/>
        <rFont val="Franklin Gothic Book"/>
        <family val="2"/>
      </rPr>
      <t>1800-2100-168</t>
    </r>
    <r>
      <rPr>
        <b/>
        <sz val="11"/>
        <rFont val="Franklin Gothic Book"/>
        <family val="2"/>
      </rPr>
      <t xml:space="preserve"> Non Toll Free.: </t>
    </r>
    <r>
      <rPr>
        <sz val="11"/>
        <rFont val="Franklin Gothic Book"/>
        <family val="2"/>
      </rPr>
      <t>022 67319600</t>
    </r>
    <r>
      <rPr>
        <b/>
        <sz val="11"/>
        <rFont val="Franklin Gothic Book"/>
        <family val="2"/>
      </rPr>
      <t xml:space="preserve"> Website: </t>
    </r>
    <r>
      <rPr>
        <sz val="11"/>
        <rFont val="Franklin Gothic Book"/>
        <family val="2"/>
      </rPr>
      <t>https://www.heliosmf.in/</t>
    </r>
    <r>
      <rPr>
        <b/>
        <sz val="11"/>
        <rFont val="Franklin Gothic Book"/>
        <family val="2"/>
      </rPr>
      <t xml:space="preserve"> Email ID : </t>
    </r>
    <r>
      <rPr>
        <sz val="11"/>
        <rFont val="Franklin Gothic Book"/>
        <family val="2"/>
      </rPr>
      <t>customercare@helioscapital.in</t>
    </r>
  </si>
  <si>
    <t>HALF YEARLY FINANCIAL RESULTS (UNAUDITED) FOR THE PERIOD ENDED SEPTEMBER 30, 2024</t>
  </si>
  <si>
    <t>(PURSUANT TO REGULATION 59 OF THE SECURITIES AND EXCHANGE BOARD OF INDIA (MUTUAL FUNDS) REGULATIONS, 1996)</t>
  </si>
  <si>
    <t>Sr. No.</t>
  </si>
  <si>
    <t>Particulars</t>
  </si>
  <si>
    <t>Helios Overnight Fund</t>
  </si>
  <si>
    <t>Helios Flexi Cap Fund</t>
  </si>
  <si>
    <t>Helios Balanced Advantage Fund</t>
  </si>
  <si>
    <t>Helios Financial Services Fund</t>
  </si>
  <si>
    <t xml:space="preserve">Unit Capital at the beginning of the half - year period </t>
  </si>
  <si>
    <t>(Rs. in crores)</t>
  </si>
  <si>
    <t>-</t>
  </si>
  <si>
    <t xml:space="preserve">Unit Capital at the end of the period </t>
  </si>
  <si>
    <t xml:space="preserve">Reserves &amp; Surplus </t>
  </si>
  <si>
    <t xml:space="preserve">Total Net Assets at the beginning of the half - year period </t>
  </si>
  <si>
    <t xml:space="preserve">Total Net Assets at the end of the period </t>
  </si>
  <si>
    <t>NAV at the beginning of the half year period</t>
  </si>
  <si>
    <t>(Rs.)</t>
  </si>
  <si>
    <t>RDD</t>
  </si>
  <si>
    <t>Regular Plan - Daily IDCW Option</t>
  </si>
  <si>
    <t>RD</t>
  </si>
  <si>
    <t>Regular Plan - IDCW Option</t>
  </si>
  <si>
    <t>RG</t>
  </si>
  <si>
    <t>Regular Plan - Growth Option</t>
  </si>
  <si>
    <t>ZDD</t>
  </si>
  <si>
    <t>Direct Plan - Daily IDCW Option</t>
  </si>
  <si>
    <t>ZD</t>
  </si>
  <si>
    <t>Direct Plan - IDCW Option</t>
  </si>
  <si>
    <t>ZG</t>
  </si>
  <si>
    <t>Direct Plan - Growth Option</t>
  </si>
  <si>
    <t>NAV at the end of the period</t>
  </si>
  <si>
    <t>Income Distribution cum Capital Withdrawal (IDCW) paid per unit during the half - year</t>
  </si>
  <si>
    <t>Individual &amp; HUF</t>
  </si>
  <si>
    <t>INCOME</t>
  </si>
  <si>
    <t xml:space="preserve">Dividend </t>
  </si>
  <si>
    <t>Interest $$</t>
  </si>
  <si>
    <t>Profit/(Loss) on sale/redemption of investments (other than inter scheme transfer/sale)</t>
  </si>
  <si>
    <t xml:space="preserve">Profit/(Loss) on inter-scheme transfer/sale of investments </t>
  </si>
  <si>
    <t xml:space="preserve">Other Income </t>
  </si>
  <si>
    <t xml:space="preserve">Total Income (5.1 to 5.5) </t>
  </si>
  <si>
    <t>EXPENSES</t>
  </si>
  <si>
    <t>-Commission</t>
  </si>
  <si>
    <t>-Other Expenses [&amp;]</t>
  </si>
  <si>
    <t>Management Fees (excluding Goods and Services Tax)</t>
  </si>
  <si>
    <t>Trustee Fees</t>
  </si>
  <si>
    <t xml:space="preserve">Total Recurring Expenses (including 6.1 ,6.2 and 6.3) </t>
  </si>
  <si>
    <t>Percentage of Management Fees to daily average net assets (excluding GST)</t>
  </si>
  <si>
    <t>Regular</t>
  </si>
  <si>
    <t>(%)</t>
  </si>
  <si>
    <t>Direct</t>
  </si>
  <si>
    <t>Total Recurring expenses as a percentage of  Daily/Weekly average net assets. #</t>
  </si>
  <si>
    <t xml:space="preserve">Scheme Returns </t>
  </si>
  <si>
    <t>Returns during the half year (Absolute Returns)</t>
  </si>
  <si>
    <t>Regular Plan - Growth</t>
  </si>
  <si>
    <t>N.A.</t>
  </si>
  <si>
    <t>Direct Plan - Growth</t>
  </si>
  <si>
    <t>Compounded Annualised Yield  (%)</t>
  </si>
  <si>
    <t>Last One Year</t>
  </si>
  <si>
    <t>[%]</t>
  </si>
  <si>
    <t>Last Three Years</t>
  </si>
  <si>
    <t>Last Five Years</t>
  </si>
  <si>
    <t>Since launch of the Scheme (Absolute Returns)</t>
  </si>
  <si>
    <t xml:space="preserve"> Date of launch of the scheme / plan **</t>
  </si>
  <si>
    <t>Benchmark Returns !</t>
  </si>
  <si>
    <t>NA</t>
  </si>
  <si>
    <t>Since Launch of the Scheme (Absolute Returns)</t>
  </si>
  <si>
    <t>Benchmark Index</t>
  </si>
  <si>
    <t>CRISIL Liquid Overnight Index</t>
  </si>
  <si>
    <t>NIFTY 500 TRI</t>
  </si>
  <si>
    <t>Crisil Hybrid 50+50-Moderate TRI</t>
  </si>
  <si>
    <t>NIFTY Financial Services TRI</t>
  </si>
  <si>
    <t>Provision for Doubtful Income/Debts</t>
  </si>
  <si>
    <t>Payments to associate/group companies (if applicable)</t>
  </si>
  <si>
    <t>Investments made in associate/group companies as on September 30, 2024 (if applicable)</t>
  </si>
  <si>
    <t>Notes :</t>
  </si>
  <si>
    <t>Not Applicable</t>
  </si>
  <si>
    <t>!</t>
  </si>
  <si>
    <t>Benchmark Return indicated for Growth Options of the continuing plans.</t>
  </si>
  <si>
    <t>(#)</t>
  </si>
  <si>
    <t>a.  Indicates annualised for the period. Where value is 0.00%, it indicates % are less than 0.005%.
b.  Total Recurring expenses as a percentage of daily average net assets (including Goods and Services Tax on Management Fees)’ are based on, expenses exclusive of Brokerage and transaction cost incurred for the purpose of execution of transactions for purchase and sale of investments.</t>
  </si>
  <si>
    <t>$$</t>
  </si>
  <si>
    <t>Interest includes discounted income and interest on coupon bearing securities.</t>
  </si>
  <si>
    <t>(**)</t>
  </si>
  <si>
    <t>Indicates allotment date.</t>
  </si>
  <si>
    <t>$</t>
  </si>
  <si>
    <t>Amount Rs. "0.00" indicates amount less than Rs.50,000.</t>
  </si>
  <si>
    <t>Returns are calculated for the Growth Options of the continuing plans of the respective Scheme(s), considering the movement of NAV during the period.  Past performance may or may not be sustained in future.</t>
  </si>
  <si>
    <t>[&amp;]</t>
  </si>
  <si>
    <t>Other expenses includes incidental charges on Investment trades.</t>
  </si>
  <si>
    <t>During the half year ended September 30, 2024, the following schemes were launched :-</t>
  </si>
  <si>
    <t>Name of the scheme</t>
  </si>
  <si>
    <t>Date of allotment</t>
  </si>
  <si>
    <t>NAV at the beginning of the year is the NAV on the date of allotment For Scheme "Helios Financial Services Fund"</t>
  </si>
  <si>
    <t>HALF YEARLY FINANCIAL RESULTS (UNAUDITED) FOR THE PERIOD ENDED SEPTEMBER 30 2024</t>
  </si>
  <si>
    <t>NOTES TO ACCOUNTS :</t>
  </si>
  <si>
    <t>1.</t>
  </si>
  <si>
    <t xml:space="preserve">The half yearly financial results are prepared on the accrual basis of accounting, under the historical cost convention, as modified for investments, which are ‘marked to market’. The half yearly financial results have been prepared in accordance with regulation 59 of the Securities and Exchange Board of India (‘SEBI’) (Mutual Funds) Regulations, 1996 ('the Regulations') as amended from time to time. 
Changes in the accounting policies during the half year ended September 30, 2024 :- NIL
Consequent to Clause 17.14 of the SEBI Master Circular for Mutual Funds dated June 27, 2024 erstwhile (SEBI circular SEBI/HO/IMD-II/DOF8/P/CIR/2022/12 dated 04th February 2022) the Fund has adopted Indian Accounting Standard with effect from 1st April 2023.
</t>
  </si>
  <si>
    <t>Disclosure under Regulation 25(8) of the Securities and Exchange Board of India (Mutual Funds) Regulations, 1996 : Payment to associate / group companies:</t>
  </si>
  <si>
    <t>Business given to associates of Helios Capital Asset Management (India) Private Limited and Payments made to Sponsor and its associates for the purpose of any securities transactions and distribution of units of Helios Mutual Fund for the period ended September 30, 2024 is given below :</t>
  </si>
  <si>
    <t>2.1</t>
  </si>
  <si>
    <t>Brokerage paid to associates/related parties/group companies of Sponsor/AMC :</t>
  </si>
  <si>
    <t>Current half year September 30, 2024</t>
  </si>
  <si>
    <t>Name of associates / related parties / group companies of Sponsor / AMC</t>
  </si>
  <si>
    <t>Nature of association / Nature of relation</t>
  </si>
  <si>
    <t>Period Covered</t>
  </si>
  <si>
    <t>Value of transaction (in Rs. Cr &amp; % of total value of transaction of the Fund)</t>
  </si>
  <si>
    <t>Brokerage ( Rs. Cr. &amp; % of total brokerage paid by the Fund)</t>
  </si>
  <si>
    <t>Rs. Cr</t>
  </si>
  <si>
    <t>%</t>
  </si>
  <si>
    <t>NIL</t>
  </si>
  <si>
    <t>Previous half year March 31, 2024</t>
  </si>
  <si>
    <t>2.2</t>
  </si>
  <si>
    <t>Payment of Commission for Distribution and Sale of Units to associates/related parties/group companies of Sponsor/AMC:</t>
  </si>
  <si>
    <t>Business given (Rs. Cr &amp; % of total business received by the Fund)</t>
  </si>
  <si>
    <t>Commission paid ( Rs. Cr. &amp; % of total commission paid by the Fund)</t>
  </si>
  <si>
    <t>Nil</t>
  </si>
  <si>
    <t>2.3</t>
  </si>
  <si>
    <t>Underwriting obligations undertaken by the Schemes with respect to issue of Securities by Associate Companies during the period under review is Nil.</t>
  </si>
  <si>
    <t>2.4</t>
  </si>
  <si>
    <t>Devolvement during the period under review is Nil.</t>
  </si>
  <si>
    <t>2.5</t>
  </si>
  <si>
    <t>Subscription by the schemes in the issues lead managed by associate companies is Nil.</t>
  </si>
  <si>
    <t>2.6</t>
  </si>
  <si>
    <t>Subscription to any issue of equity or debt on private placement basis where the sponsor or its associate companies have acted as arranger or manager is Nil.</t>
  </si>
  <si>
    <t>2.7</t>
  </si>
  <si>
    <t>Payment of Interest on Borrowings</t>
  </si>
  <si>
    <t>Interest on Borrowing  
Rs. Cr</t>
  </si>
  <si>
    <t>Previous half year March 31, 2024 :</t>
  </si>
  <si>
    <t>2.8</t>
  </si>
  <si>
    <t>The schemes have paid Management/Trustee Fees to Helios Capital Asset Management 
(India) Private Limited. and Helios Trustee Private Ltd. respectively as disclosed separately in this half yearly financial results.</t>
  </si>
  <si>
    <t>3.</t>
  </si>
  <si>
    <t>Investment in Associates and Group Companies for the period ending September 30,2024</t>
  </si>
  <si>
    <t>Scheme</t>
  </si>
  <si>
    <t>Name of associates / group company</t>
  </si>
  <si>
    <t>Amount of Investment
Rs. Cr</t>
  </si>
  <si>
    <t>Aditya Birla Capital Limited</t>
  </si>
  <si>
    <t>Associate</t>
  </si>
  <si>
    <t>April 2024 to September 2024</t>
  </si>
  <si>
    <t>Investment in Associates and Group Companies for the period ending March 31,2024</t>
  </si>
  <si>
    <t>4.</t>
  </si>
  <si>
    <t>Open position of Exchange Traded Equity Derivatives as at September 30, 2024: Rs.6,686.84 Lakhs. (Short)</t>
  </si>
  <si>
    <t>Open position of Exchange Traded Equity Derivatives as at March 31, 2024: Rs.4,854.55 Lakhs. (Short)</t>
  </si>
  <si>
    <t>5.</t>
  </si>
  <si>
    <t xml:space="preserve">Investments made in companies which have invested more than five percent of the net asset value of the Schemes of Helios Mutual Fund in terms of Regulation 25(11) : - </t>
  </si>
  <si>
    <t>Company Name</t>
  </si>
  <si>
    <t>Schemes invested in by the Company</t>
  </si>
  <si>
    <t>Investment made by schemes of Helios Mutual Fund in the company/subsidiary</t>
  </si>
  <si>
    <t>Aggregate cost of acquisition during the period ended September 30, 2024</t>
  </si>
  <si>
    <t>Outstanding as at September 30, 2024 (at Market / Fair Value)</t>
  </si>
  <si>
    <t>(Rs. in Lakhs)</t>
  </si>
  <si>
    <t>Computer Age Management Services Ltd.</t>
  </si>
  <si>
    <t>6.</t>
  </si>
  <si>
    <t>Large Holding under the scheme of the Fund as on September 30, 2024 (i.e. in excess of 25% of the net assets)  :</t>
  </si>
  <si>
    <t>Percentage of Holding</t>
  </si>
  <si>
    <t>No. of Investors</t>
  </si>
  <si>
    <t>7.</t>
  </si>
  <si>
    <t>None of the schemes have declared any bonus during the half-year period ended September 30, 2024 and have no deferred revenue expenditure.</t>
  </si>
  <si>
    <t>8.</t>
  </si>
  <si>
    <t>None of the Schemes have invested in foreign securities / ADRs / GDRs during the half-year period ended September 30, 2024</t>
  </si>
  <si>
    <t>9.</t>
  </si>
  <si>
    <t>Borrowings, if any, in excess of 10% of Net Asset Value in any scheme during half-year period ended September 30, 2024</t>
  </si>
  <si>
    <t>Source</t>
  </si>
  <si>
    <t>Amount Borrowed as % of net assets</t>
  </si>
  <si>
    <t>Amount of Borrowing ( Rs. In crs. )</t>
  </si>
  <si>
    <t>Interest paid by scheme (Rs. In crs.)</t>
  </si>
  <si>
    <t>Date of Borrowing</t>
  </si>
  <si>
    <t>Purpose of Borrowing</t>
  </si>
  <si>
    <t>AUM ( Rs. In crs. )</t>
  </si>
  <si>
    <t>10.</t>
  </si>
  <si>
    <t>Exposure in derivatives in excess of 10% of Net Asset of scheme invested in derivative products as at September 30, 2024</t>
  </si>
  <si>
    <t>Scheme Name</t>
  </si>
  <si>
    <t>Exposure in derivatives (Rs. in lakhs)</t>
  </si>
  <si>
    <t>% to Net Assets</t>
  </si>
  <si>
    <t>Helios Balanced Advantage Fund ^^^</t>
  </si>
  <si>
    <t>^^^ Investment in Derivatives (Short futures).</t>
  </si>
  <si>
    <t>11.</t>
  </si>
  <si>
    <t>With effect from January 1, 2013, Direct Plan was introduced in all existing and new schemes launched thereafter for direct investments i.e. investments not routed through a distributor. The Direct Plans have a lower expense ratio excluding distribution expenses, commission, etc., and no commission is paid from direct plans. The Direct plans also have a separate NAV.</t>
  </si>
  <si>
    <t>For Helios Trustee Private Limited</t>
  </si>
  <si>
    <t>For Helios Capital Asset Management (India) Private Limited</t>
  </si>
  <si>
    <t>Director                                             Director</t>
  </si>
  <si>
    <t>Director</t>
  </si>
  <si>
    <t>Place: Mumbai</t>
  </si>
  <si>
    <t>Date:  October 24, 2024</t>
  </si>
  <si>
    <t>Sd/-                                                   Sd/-</t>
  </si>
  <si>
    <t>Sd/-</t>
  </si>
  <si>
    <t>Date:  October24, 2024</t>
  </si>
  <si>
    <t>The half yearly unaudited financial results for the period ended September 30, 2024, have been approved by the Board of Directors of Helios Capital Asset Management  (India) Private Limited and Helios Trustee Private Limited at their meetings held on October 24,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</si>
</sst>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_);\(#,##0.0\)"/>
    <numFmt numFmtId="165" formatCode="0.0000"/>
    <numFmt numFmtId="166" formatCode="#,##0.0000_);\(#,##0.0000\)"/>
    <numFmt numFmtId="167" formatCode="#,##0.000000"/>
    <numFmt numFmtId="168" formatCode="#,##0.0000"/>
    <numFmt numFmtId="169" formatCode="0.000000"/>
    <numFmt numFmtId="170" formatCode="_(* #,##0.000000_);_(* \(#,##0.000000\);_(* &quot;-&quot;??_);_(@_)"/>
    <numFmt numFmtId="171" formatCode="_(\ #,##0.00_);_(\ \(#,##0.00\);_(\ &quot;-&quot;??_);_(@_)"/>
    <numFmt numFmtId="172" formatCode="\ 0.00%;\(0.00\)%"/>
    <numFmt numFmtId="173" formatCode="[$-409]d\-mmm\-yy;@"/>
    <numFmt numFmtId="174" formatCode="#,##0.00;\(#,##0.00%\)\^\^"/>
    <numFmt numFmtId="175" formatCode="_(* #,##0_);_(* \(#,##0\);_(* &quot;-&quot;??_);_(@_)"/>
  </numFmts>
  <fonts count="26">
    <font>
      <sz val="10"/>
      <name val="Arial"/>
      <family val="2"/>
    </font>
    <font>
      <sz val="11"/>
      <color theme="1"/>
      <name val="Aptos Narrow"/>
      <family val="2"/>
      <scheme val="minor"/>
    </font>
    <font>
      <sz val="10"/>
      <name val="MS Sans Serif"/>
      <family val="2"/>
    </font>
    <font>
      <sz val="10"/>
      <name val="Times New Roman"/>
      <family val="1"/>
    </font>
    <font>
      <b/>
      <sz val="10"/>
      <name val="Franklin Gothic Book"/>
      <family val="2"/>
    </font>
    <font>
      <b/>
      <sz val="11"/>
      <name val="Franklin Gothic Book"/>
      <family val="2"/>
    </font>
    <font>
      <b/>
      <sz val="12"/>
      <name val="Franklin Gothic Book"/>
      <family val="2"/>
    </font>
    <font>
      <sz val="10"/>
      <name val="Franklin Gothic Book"/>
      <family val="2"/>
    </font>
    <font>
      <sz val="10"/>
      <color rgb="FFFF0000"/>
      <name val="Franklin Gothic Book"/>
      <family val="2"/>
    </font>
    <font>
      <sz val="12"/>
      <name val="Times New Roman"/>
      <family val="1"/>
    </font>
    <font>
      <sz val="10"/>
      <name val="Arial"/>
      <family val="2"/>
    </font>
    <font>
      <sz val="11"/>
      <name val="Aptos"/>
      <family val="2"/>
    </font>
    <font>
      <b/>
      <sz val="10"/>
      <name val="Times New Roman"/>
      <family val="1"/>
    </font>
    <font>
      <sz val="11"/>
      <name val="Franklin Gothic Book"/>
      <family val="2"/>
    </font>
    <font>
      <b/>
      <sz val="10"/>
      <color theme="0"/>
      <name val="Franklin Gothic Book"/>
      <family val="2"/>
    </font>
    <font>
      <b/>
      <sz val="10"/>
      <color theme="1"/>
      <name val="Franklin Gothic Book"/>
      <family val="2"/>
    </font>
    <font>
      <sz val="10"/>
      <color theme="1"/>
      <name val="Franklin Gothic Book"/>
      <family val="2"/>
    </font>
    <font>
      <b/>
      <sz val="10"/>
      <color theme="1"/>
      <name val="Times New Roman"/>
      <family val="1"/>
    </font>
    <font>
      <sz val="10"/>
      <color theme="1"/>
      <name val="Times New Roman"/>
      <family val="1"/>
    </font>
    <font>
      <b/>
      <sz val="10"/>
      <name val="Arial"/>
      <family val="2"/>
    </font>
    <font>
      <sz val="11"/>
      <name val="Times New Roman"/>
      <family val="1"/>
    </font>
    <font>
      <b/>
      <sz val="11"/>
      <name val="Times New Roman"/>
      <family val="1"/>
    </font>
    <font>
      <b/>
      <sz val="10"/>
      <color rgb="FFFFFFFF"/>
      <name val="Franklin Gothic Book"/>
      <family val="2"/>
    </font>
    <font>
      <sz val="10"/>
      <name val="Tahoma"/>
      <family val="2"/>
    </font>
    <font>
      <sz val="9"/>
      <color theme="1"/>
      <name val="Franklin Gothic Book"/>
      <family val="2"/>
    </font>
    <font>
      <b/>
      <sz val="14"/>
      <name val="Arial"/>
      <family val="2"/>
    </font>
  </fonts>
  <fills count="8">
    <fill>
      <patternFill patternType="none"/>
    </fill>
    <fill>
      <patternFill patternType="gray125"/>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theme="4" tint="0.59999389629810485"/>
        <bgColor indexed="64"/>
      </patternFill>
    </fill>
  </fills>
  <borders count="3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3">
    <xf numFmtId="0" fontId="0" fillId="0" borderId="0"/>
    <xf numFmtId="43" fontId="10" fillId="0" borderId="0" applyFont="0" applyFill="0" applyBorder="0" applyAlignment="0" applyProtection="0"/>
    <xf numFmtId="9" fontId="10" fillId="0" borderId="0" applyFont="0" applyFill="0" applyBorder="0" applyAlignment="0" applyProtection="0"/>
    <xf numFmtId="39" fontId="2" fillId="0" borderId="0"/>
    <xf numFmtId="0" fontId="10" fillId="0" borderId="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23" fillId="0" borderId="0"/>
    <xf numFmtId="0" fontId="10" fillId="0" borderId="0"/>
    <xf numFmtId="43" fontId="1" fillId="0" borderId="0" applyFont="0" applyFill="0" applyBorder="0" applyAlignment="0" applyProtection="0"/>
    <xf numFmtId="9" fontId="10" fillId="0" borderId="0" applyFont="0" applyFill="0" applyBorder="0" applyAlignment="0" applyProtection="0"/>
  </cellStyleXfs>
  <cellXfs count="305">
    <xf numFmtId="0" fontId="0" fillId="0" borderId="0" xfId="0"/>
    <xf numFmtId="39" fontId="3" fillId="2" borderId="0" xfId="3" applyFont="1" applyFill="1"/>
    <xf numFmtId="39" fontId="3" fillId="2" borderId="0" xfId="3" applyFont="1" applyFill="1" applyAlignment="1">
      <alignment horizontal="right"/>
    </xf>
    <xf numFmtId="37" fontId="4" fillId="2" borderId="0" xfId="3" applyNumberFormat="1" applyFont="1" applyFill="1" applyAlignment="1">
      <alignment horizontal="right"/>
    </xf>
    <xf numFmtId="39" fontId="3" fillId="0" borderId="0" xfId="3" applyFont="1"/>
    <xf numFmtId="39" fontId="5" fillId="3" borderId="0" xfId="3" applyFont="1" applyFill="1"/>
    <xf numFmtId="39" fontId="3" fillId="3" borderId="0" xfId="3" applyFont="1" applyFill="1"/>
    <xf numFmtId="15" fontId="6" fillId="4" borderId="0" xfId="3" applyNumberFormat="1" applyFont="1" applyFill="1"/>
    <xf numFmtId="39" fontId="7" fillId="4" borderId="0" xfId="3" applyFont="1" applyFill="1"/>
    <xf numFmtId="39" fontId="7" fillId="4" borderId="0" xfId="3" applyFont="1" applyFill="1" applyAlignment="1">
      <alignment horizontal="right"/>
    </xf>
    <xf numFmtId="39" fontId="8" fillId="4" borderId="0" xfId="3" applyFont="1" applyFill="1"/>
    <xf numFmtId="39" fontId="9" fillId="3" borderId="0" xfId="3" applyFont="1" applyFill="1"/>
    <xf numFmtId="0" fontId="5" fillId="0" borderId="0" xfId="0" applyFont="1" applyAlignment="1">
      <alignment vertical="center"/>
    </xf>
    <xf numFmtId="39" fontId="6" fillId="4" borderId="0" xfId="3" applyFont="1" applyFill="1" applyAlignment="1">
      <alignment horizontal="center"/>
    </xf>
    <xf numFmtId="39" fontId="9" fillId="0" borderId="0" xfId="3" applyFont="1"/>
    <xf numFmtId="39" fontId="12" fillId="3" borderId="0" xfId="3" applyFont="1" applyFill="1"/>
    <xf numFmtId="39" fontId="4" fillId="4" borderId="0" xfId="3" applyFont="1" applyFill="1"/>
    <xf numFmtId="39" fontId="4" fillId="4" borderId="0" xfId="3" applyFont="1" applyFill="1" applyAlignment="1">
      <alignment horizontal="right"/>
    </xf>
    <xf numFmtId="39" fontId="12" fillId="0" borderId="0" xfId="3" applyFont="1"/>
    <xf numFmtId="39" fontId="4" fillId="4" borderId="0" xfId="3" applyFont="1" applyFill="1" applyAlignment="1">
      <alignment horizontal="left"/>
    </xf>
    <xf numFmtId="37" fontId="4" fillId="0" borderId="0" xfId="3" applyNumberFormat="1" applyFont="1" applyAlignment="1">
      <alignment horizontal="right"/>
    </xf>
    <xf numFmtId="39" fontId="3" fillId="3" borderId="0" xfId="3" applyFont="1" applyFill="1" applyAlignment="1">
      <alignment wrapText="1"/>
    </xf>
    <xf numFmtId="39" fontId="4" fillId="0" borderId="4" xfId="3" applyFont="1" applyBorder="1" applyAlignment="1">
      <alignment horizontal="center" vertical="top" wrapText="1"/>
    </xf>
    <xf numFmtId="39" fontId="4" fillId="0" borderId="4" xfId="3" applyFont="1" applyBorder="1" applyAlignment="1">
      <alignment horizontal="left" vertical="top"/>
    </xf>
    <xf numFmtId="39" fontId="4" fillId="0" borderId="5" xfId="3" applyFont="1" applyBorder="1" applyAlignment="1">
      <alignment horizontal="right"/>
    </xf>
    <xf numFmtId="17" fontId="4" fillId="0" borderId="4" xfId="3" applyNumberFormat="1" applyFont="1" applyBorder="1" applyAlignment="1">
      <alignment horizontal="left" vertical="top" wrapText="1"/>
    </xf>
    <xf numFmtId="17" fontId="15" fillId="0" borderId="4" xfId="3" applyNumberFormat="1" applyFont="1" applyBorder="1" applyAlignment="1">
      <alignment horizontal="left" vertical="top" wrapText="1"/>
    </xf>
    <xf numFmtId="39" fontId="7" fillId="0" borderId="6" xfId="3" applyFont="1" applyBorder="1" applyAlignment="1">
      <alignment horizontal="center"/>
    </xf>
    <xf numFmtId="39" fontId="7" fillId="0" borderId="0" xfId="3" applyFont="1"/>
    <xf numFmtId="39" fontId="7" fillId="0" borderId="6" xfId="3" applyFont="1" applyBorder="1" applyAlignment="1">
      <alignment horizontal="right"/>
    </xf>
    <xf numFmtId="4" fontId="7" fillId="0" borderId="6" xfId="3" applyNumberFormat="1" applyFont="1" applyBorder="1" applyAlignment="1">
      <alignment horizontal="center"/>
    </xf>
    <xf numFmtId="39" fontId="3" fillId="3" borderId="0" xfId="3" applyFont="1" applyFill="1" applyAlignment="1">
      <alignment vertical="top"/>
    </xf>
    <xf numFmtId="164" fontId="7" fillId="0" borderId="6" xfId="3" applyNumberFormat="1" applyFont="1" applyBorder="1" applyAlignment="1">
      <alignment horizontal="center" vertical="top"/>
    </xf>
    <xf numFmtId="39" fontId="7" fillId="0" borderId="0" xfId="3" applyFont="1" applyAlignment="1">
      <alignment vertical="top"/>
    </xf>
    <xf numFmtId="39" fontId="7" fillId="0" borderId="6" xfId="3" applyFont="1" applyBorder="1" applyAlignment="1">
      <alignment horizontal="right" vertical="top"/>
    </xf>
    <xf numFmtId="4" fontId="16" fillId="0" borderId="6" xfId="3" applyNumberFormat="1" applyFont="1" applyBorder="1" applyAlignment="1">
      <alignment horizontal="center" vertical="top"/>
    </xf>
    <xf numFmtId="43" fontId="16" fillId="0" borderId="6" xfId="1" applyFont="1" applyFill="1" applyBorder="1" applyAlignment="1">
      <alignment horizontal="center" vertical="center"/>
    </xf>
    <xf numFmtId="39" fontId="3" fillId="0" borderId="0" xfId="3" applyFont="1" applyAlignment="1">
      <alignment vertical="top"/>
    </xf>
    <xf numFmtId="164" fontId="7" fillId="0" borderId="7" xfId="3" applyNumberFormat="1" applyFont="1" applyBorder="1" applyAlignment="1">
      <alignment horizontal="center" vertical="top"/>
    </xf>
    <xf numFmtId="39" fontId="7" fillId="0" borderId="3" xfId="3" applyFont="1" applyBorder="1" applyAlignment="1">
      <alignment vertical="top"/>
    </xf>
    <xf numFmtId="164" fontId="7" fillId="0" borderId="8" xfId="3" applyNumberFormat="1" applyFont="1" applyBorder="1" applyAlignment="1">
      <alignment horizontal="center" vertical="top"/>
    </xf>
    <xf numFmtId="39" fontId="7" fillId="0" borderId="9" xfId="3" applyFont="1" applyBorder="1" applyAlignment="1">
      <alignment vertical="top"/>
    </xf>
    <xf numFmtId="39" fontId="7" fillId="0" borderId="8" xfId="3" applyFont="1" applyBorder="1" applyAlignment="1">
      <alignment horizontal="right" vertical="top"/>
    </xf>
    <xf numFmtId="4" fontId="16" fillId="0" borderId="8" xfId="3" applyNumberFormat="1" applyFont="1" applyBorder="1" applyAlignment="1">
      <alignment horizontal="center" vertical="top"/>
    </xf>
    <xf numFmtId="164" fontId="7" fillId="0" borderId="8" xfId="3" applyNumberFormat="1" applyFont="1" applyBorder="1" applyAlignment="1">
      <alignment horizontal="center"/>
    </xf>
    <xf numFmtId="39" fontId="7" fillId="0" borderId="9" xfId="3" applyFont="1" applyBorder="1"/>
    <xf numFmtId="39" fontId="7" fillId="0" borderId="8" xfId="3" applyFont="1" applyBorder="1" applyAlignment="1">
      <alignment horizontal="right"/>
    </xf>
    <xf numFmtId="39" fontId="16" fillId="0" borderId="8" xfId="3" applyFont="1" applyBorder="1" applyAlignment="1">
      <alignment horizontal="center"/>
    </xf>
    <xf numFmtId="39" fontId="7" fillId="0" borderId="8" xfId="3" applyFont="1" applyBorder="1" applyAlignment="1">
      <alignment horizontal="center"/>
    </xf>
    <xf numFmtId="164" fontId="4" fillId="0" borderId="6" xfId="3" applyNumberFormat="1" applyFont="1" applyBorder="1" applyAlignment="1">
      <alignment horizontal="center"/>
    </xf>
    <xf numFmtId="39" fontId="4" fillId="0" borderId="0" xfId="3" applyFont="1"/>
    <xf numFmtId="39" fontId="4" fillId="0" borderId="6" xfId="3" applyFont="1" applyBorder="1" applyAlignment="1">
      <alignment horizontal="right"/>
    </xf>
    <xf numFmtId="0" fontId="0" fillId="3" borderId="0" xfId="0" applyFill="1" applyAlignment="1">
      <alignment horizontal="left"/>
    </xf>
    <xf numFmtId="164" fontId="7" fillId="0" borderId="6" xfId="3" applyNumberFormat="1" applyFont="1" applyBorder="1" applyAlignment="1">
      <alignment horizontal="center"/>
    </xf>
    <xf numFmtId="0" fontId="7" fillId="0" borderId="0" xfId="4" applyFont="1"/>
    <xf numFmtId="165" fontId="7" fillId="0" borderId="6" xfId="3" applyNumberFormat="1" applyFont="1" applyBorder="1" applyAlignment="1">
      <alignment horizontal="center"/>
    </xf>
    <xf numFmtId="2" fontId="7" fillId="0" borderId="6" xfId="3" applyNumberFormat="1" applyFont="1" applyBorder="1" applyAlignment="1">
      <alignment horizontal="center"/>
    </xf>
    <xf numFmtId="0" fontId="10" fillId="3" borderId="0" xfId="0" applyFont="1" applyFill="1" applyAlignment="1">
      <alignment horizontal="left"/>
    </xf>
    <xf numFmtId="3" fontId="7" fillId="0" borderId="6" xfId="3" applyNumberFormat="1" applyFont="1" applyBorder="1" applyAlignment="1">
      <alignment horizontal="center"/>
    </xf>
    <xf numFmtId="166" fontId="7" fillId="0" borderId="6" xfId="3" applyNumberFormat="1" applyFont="1" applyBorder="1" applyAlignment="1">
      <alignment horizontal="center"/>
    </xf>
    <xf numFmtId="43" fontId="7" fillId="0" borderId="6" xfId="1" applyFont="1" applyFill="1" applyBorder="1" applyAlignment="1">
      <alignment horizontal="center"/>
    </xf>
    <xf numFmtId="39" fontId="17" fillId="3" borderId="0" xfId="3" applyFont="1" applyFill="1"/>
    <xf numFmtId="164" fontId="15" fillId="0" borderId="6" xfId="3" applyNumberFormat="1" applyFont="1" applyBorder="1" applyAlignment="1">
      <alignment horizontal="center"/>
    </xf>
    <xf numFmtId="39" fontId="15" fillId="0" borderId="0" xfId="3" applyFont="1"/>
    <xf numFmtId="39" fontId="14" fillId="0" borderId="0" xfId="3" applyFont="1"/>
    <xf numFmtId="167" fontId="7" fillId="0" borderId="6" xfId="3" applyNumberFormat="1" applyFont="1" applyBorder="1" applyAlignment="1">
      <alignment horizontal="center"/>
    </xf>
    <xf numFmtId="168" fontId="7" fillId="0" borderId="6" xfId="3" applyNumberFormat="1" applyFont="1" applyBorder="1" applyAlignment="1">
      <alignment horizontal="center"/>
    </xf>
    <xf numFmtId="39" fontId="18" fillId="3" borderId="0" xfId="3" applyFont="1" applyFill="1"/>
    <xf numFmtId="164" fontId="16" fillId="0" borderId="6" xfId="3" applyNumberFormat="1" applyFont="1" applyBorder="1" applyAlignment="1">
      <alignment horizontal="center"/>
    </xf>
    <xf numFmtId="39" fontId="16" fillId="0" borderId="0" xfId="3" applyFont="1"/>
    <xf numFmtId="169" fontId="7" fillId="0" borderId="6" xfId="3" applyNumberFormat="1" applyFont="1" applyBorder="1" applyAlignment="1">
      <alignment horizontal="center"/>
    </xf>
    <xf numFmtId="170" fontId="7" fillId="0" borderId="6" xfId="1" quotePrefix="1" applyNumberFormat="1" applyFont="1" applyFill="1" applyBorder="1" applyAlignment="1">
      <alignment horizontal="center"/>
    </xf>
    <xf numFmtId="164" fontId="7" fillId="0" borderId="7" xfId="3" applyNumberFormat="1" applyFont="1" applyBorder="1" applyAlignment="1">
      <alignment horizontal="center"/>
    </xf>
    <xf numFmtId="0" fontId="7" fillId="0" borderId="3" xfId="4" applyFont="1" applyBorder="1"/>
    <xf numFmtId="39" fontId="7" fillId="0" borderId="7" xfId="3" applyFont="1" applyBorder="1" applyAlignment="1">
      <alignment horizontal="right"/>
    </xf>
    <xf numFmtId="170" fontId="7" fillId="0" borderId="7" xfId="1" applyNumberFormat="1" applyFont="1" applyFill="1" applyBorder="1" applyAlignment="1">
      <alignment horizontal="center"/>
    </xf>
    <xf numFmtId="10" fontId="7" fillId="0" borderId="7" xfId="3" quotePrefix="1" applyNumberFormat="1" applyFont="1" applyBorder="1" applyAlignment="1">
      <alignment horizontal="center"/>
    </xf>
    <xf numFmtId="39" fontId="4" fillId="0" borderId="3" xfId="3" applyFont="1" applyBorder="1" applyAlignment="1">
      <alignment horizontal="left"/>
    </xf>
    <xf numFmtId="39" fontId="4" fillId="0" borderId="7" xfId="3" applyFont="1" applyBorder="1" applyAlignment="1">
      <alignment horizontal="right"/>
    </xf>
    <xf numFmtId="43" fontId="7" fillId="0" borderId="7" xfId="1" applyFont="1" applyFill="1" applyBorder="1" applyAlignment="1">
      <alignment horizontal="center"/>
    </xf>
    <xf numFmtId="171" fontId="7" fillId="0" borderId="6" xfId="1" applyNumberFormat="1" applyFont="1" applyFill="1" applyBorder="1" applyAlignment="1">
      <alignment horizontal="center" vertical="top"/>
    </xf>
    <xf numFmtId="171" fontId="7" fillId="0" borderId="1" xfId="1" applyNumberFormat="1" applyFont="1" applyFill="1" applyBorder="1" applyAlignment="1">
      <alignment horizontal="center" vertical="top"/>
    </xf>
    <xf numFmtId="43" fontId="3" fillId="0" borderId="0" xfId="1" applyFont="1" applyFill="1"/>
    <xf numFmtId="39" fontId="7" fillId="0" borderId="0" xfId="3" applyFont="1" applyAlignment="1">
      <alignment vertical="top" wrapText="1"/>
    </xf>
    <xf numFmtId="4" fontId="7" fillId="0" borderId="1" xfId="1" applyNumberFormat="1" applyFont="1" applyFill="1" applyBorder="1" applyAlignment="1">
      <alignment horizontal="center" vertical="top"/>
    </xf>
    <xf numFmtId="43" fontId="3" fillId="0" borderId="0" xfId="1" applyFont="1" applyFill="1" applyAlignment="1">
      <alignment vertical="top"/>
    </xf>
    <xf numFmtId="39" fontId="4" fillId="0" borderId="3" xfId="3" applyFont="1" applyBorder="1"/>
    <xf numFmtId="171" fontId="4" fillId="0" borderId="10" xfId="1" applyNumberFormat="1" applyFont="1" applyFill="1" applyBorder="1" applyAlignment="1">
      <alignment horizontal="center" vertical="top"/>
    </xf>
    <xf numFmtId="171" fontId="4" fillId="0" borderId="11" xfId="1" applyNumberFormat="1" applyFont="1" applyFill="1" applyBorder="1" applyAlignment="1">
      <alignment horizontal="center" vertical="top"/>
    </xf>
    <xf numFmtId="39" fontId="7" fillId="0" borderId="6" xfId="3" applyFont="1" applyBorder="1" applyAlignment="1">
      <alignment horizontal="center" vertical="center"/>
    </xf>
    <xf numFmtId="39" fontId="7" fillId="0" borderId="7" xfId="3" applyFont="1" applyBorder="1" applyAlignment="1">
      <alignment horizontal="center" vertical="center"/>
    </xf>
    <xf numFmtId="39" fontId="7" fillId="0" borderId="0" xfId="3" quotePrefix="1" applyFont="1" applyAlignment="1">
      <alignment horizontal="left"/>
    </xf>
    <xf numFmtId="4" fontId="7" fillId="0" borderId="6" xfId="1" applyNumberFormat="1" applyFont="1" applyFill="1" applyBorder="1" applyAlignment="1">
      <alignment horizontal="center"/>
    </xf>
    <xf numFmtId="171" fontId="7" fillId="0" borderId="6" xfId="1" applyNumberFormat="1" applyFont="1" applyFill="1" applyBorder="1" applyAlignment="1">
      <alignment horizontal="center"/>
    </xf>
    <xf numFmtId="0" fontId="7" fillId="0" borderId="0" xfId="0" applyFont="1" applyAlignment="1">
      <alignment vertical="top"/>
    </xf>
    <xf numFmtId="39" fontId="4" fillId="0" borderId="0" xfId="3" applyFont="1" applyAlignment="1">
      <alignment vertical="top"/>
    </xf>
    <xf numFmtId="39" fontId="4" fillId="0" borderId="6" xfId="3" applyFont="1" applyBorder="1" applyAlignment="1">
      <alignment horizontal="right" vertical="top"/>
    </xf>
    <xf numFmtId="4" fontId="4" fillId="0" borderId="10" xfId="1" applyNumberFormat="1" applyFont="1" applyFill="1" applyBorder="1" applyAlignment="1">
      <alignment horizontal="center" vertical="top"/>
    </xf>
    <xf numFmtId="10" fontId="7" fillId="0" borderId="6" xfId="2" applyNumberFormat="1" applyFont="1" applyFill="1" applyBorder="1" applyAlignment="1">
      <alignment horizontal="center" vertical="top"/>
    </xf>
    <xf numFmtId="39" fontId="4" fillId="0" borderId="0" xfId="3" applyFont="1" applyAlignment="1">
      <alignment vertical="top" wrapText="1"/>
    </xf>
    <xf numFmtId="39" fontId="7" fillId="0" borderId="3" xfId="3" applyFont="1" applyBorder="1"/>
    <xf numFmtId="39" fontId="7" fillId="0" borderId="7" xfId="3" applyFont="1" applyBorder="1" applyAlignment="1">
      <alignment horizontal="center"/>
    </xf>
    <xf numFmtId="10" fontId="7" fillId="0" borderId="6" xfId="2" applyNumberFormat="1" applyFont="1" applyFill="1" applyBorder="1" applyAlignment="1">
      <alignment horizontal="right" vertical="top"/>
    </xf>
    <xf numFmtId="10" fontId="7" fillId="0" borderId="6" xfId="3" quotePrefix="1" applyNumberFormat="1" applyFont="1" applyBorder="1" applyAlignment="1">
      <alignment horizontal="center" vertical="top"/>
    </xf>
    <xf numFmtId="172" fontId="7" fillId="0" borderId="6" xfId="5" applyNumberFormat="1" applyFont="1" applyFill="1" applyBorder="1" applyAlignment="1">
      <alignment horizontal="center"/>
    </xf>
    <xf numFmtId="10" fontId="3" fillId="0" borderId="0" xfId="2" applyNumberFormat="1" applyFont="1"/>
    <xf numFmtId="164" fontId="7" fillId="0" borderId="1" xfId="3" applyNumberFormat="1" applyFont="1" applyBorder="1" applyAlignment="1">
      <alignment horizontal="center"/>
    </xf>
    <xf numFmtId="39" fontId="7" fillId="0" borderId="6" xfId="3" applyFont="1" applyBorder="1" applyAlignment="1">
      <alignment vertical="top"/>
    </xf>
    <xf numFmtId="39" fontId="4" fillId="0" borderId="6" xfId="3" applyFont="1" applyBorder="1" applyAlignment="1">
      <alignment vertical="top"/>
    </xf>
    <xf numFmtId="39" fontId="4" fillId="0" borderId="0" xfId="3" applyFont="1" applyAlignment="1">
      <alignment horizontal="left" vertical="top"/>
    </xf>
    <xf numFmtId="15" fontId="7" fillId="0" borderId="6" xfId="3" applyNumberFormat="1" applyFont="1" applyBorder="1" applyAlignment="1">
      <alignment horizontal="center"/>
    </xf>
    <xf numFmtId="39" fontId="4" fillId="0" borderId="6" xfId="3" applyFont="1" applyBorder="1"/>
    <xf numFmtId="39" fontId="7" fillId="0" borderId="12" xfId="3" applyFont="1" applyBorder="1" applyAlignment="1">
      <alignment horizontal="right"/>
    </xf>
    <xf numFmtId="10" fontId="7" fillId="0" borderId="6" xfId="3" applyNumberFormat="1" applyFont="1" applyBorder="1" applyAlignment="1">
      <alignment horizontal="center"/>
    </xf>
    <xf numFmtId="39" fontId="7" fillId="0" borderId="6" xfId="3" applyFont="1" applyBorder="1"/>
    <xf numFmtId="37" fontId="7" fillId="0" borderId="6" xfId="3" applyNumberFormat="1" applyFont="1" applyBorder="1" applyAlignment="1">
      <alignment horizontal="center"/>
    </xf>
    <xf numFmtId="39" fontId="7" fillId="0" borderId="6" xfId="3" applyFont="1" applyBorder="1" applyAlignment="1">
      <alignment horizontal="center" vertical="top" wrapText="1"/>
    </xf>
    <xf numFmtId="37" fontId="7" fillId="0" borderId="4" xfId="3" applyNumberFormat="1" applyFont="1" applyBorder="1" applyAlignment="1">
      <alignment horizontal="center"/>
    </xf>
    <xf numFmtId="39" fontId="7" fillId="0" borderId="13" xfId="3" applyFont="1" applyBorder="1"/>
    <xf numFmtId="39" fontId="7" fillId="0" borderId="4" xfId="3" applyFont="1" applyBorder="1" applyAlignment="1">
      <alignment horizontal="right"/>
    </xf>
    <xf numFmtId="171" fontId="7" fillId="0" borderId="4" xfId="1" applyNumberFormat="1" applyFont="1" applyFill="1" applyBorder="1" applyAlignment="1">
      <alignment horizontal="center"/>
    </xf>
    <xf numFmtId="37" fontId="7" fillId="0" borderId="7" xfId="3" applyNumberFormat="1" applyFont="1" applyBorder="1" applyAlignment="1">
      <alignment horizontal="center"/>
    </xf>
    <xf numFmtId="37" fontId="7" fillId="0" borderId="7" xfId="3" applyNumberFormat="1" applyFont="1" applyBorder="1" applyAlignment="1">
      <alignment horizontal="center" vertical="top"/>
    </xf>
    <xf numFmtId="39" fontId="7" fillId="0" borderId="7" xfId="3" applyFont="1" applyBorder="1" applyAlignment="1">
      <alignment horizontal="right" vertical="top"/>
    </xf>
    <xf numFmtId="37" fontId="7" fillId="0" borderId="6" xfId="3" applyNumberFormat="1" applyFont="1" applyBorder="1" applyAlignment="1">
      <alignment horizontal="center" vertical="top"/>
    </xf>
    <xf numFmtId="39" fontId="7" fillId="0" borderId="0" xfId="3" applyFont="1" applyAlignment="1">
      <alignment horizontal="right" vertical="top"/>
    </xf>
    <xf numFmtId="171" fontId="7" fillId="0" borderId="0" xfId="1" applyNumberFormat="1" applyFont="1" applyFill="1" applyBorder="1" applyAlignment="1">
      <alignment horizontal="center"/>
    </xf>
    <xf numFmtId="39" fontId="7" fillId="0" borderId="0" xfId="3" applyFont="1" applyAlignment="1">
      <alignment horizontal="right"/>
    </xf>
    <xf numFmtId="39" fontId="16" fillId="0" borderId="6" xfId="3" applyFont="1" applyBorder="1" applyAlignment="1">
      <alignment vertical="top"/>
    </xf>
    <xf numFmtId="10" fontId="7" fillId="0" borderId="0" xfId="5" applyNumberFormat="1" applyFont="1" applyFill="1" applyBorder="1" applyAlignment="1">
      <alignment horizontal="right" vertical="top"/>
    </xf>
    <xf numFmtId="39" fontId="4" fillId="0" borderId="14" xfId="3" applyFont="1" applyBorder="1" applyAlignment="1">
      <alignment vertical="top" wrapText="1"/>
    </xf>
    <xf numFmtId="39" fontId="7" fillId="0" borderId="14" xfId="3" applyFont="1" applyBorder="1" applyAlignment="1">
      <alignment vertical="top" wrapText="1"/>
    </xf>
    <xf numFmtId="15" fontId="7" fillId="0" borderId="14" xfId="3" applyNumberFormat="1" applyFont="1" applyBorder="1" applyAlignment="1">
      <alignment horizontal="center"/>
    </xf>
    <xf numFmtId="173" fontId="3" fillId="0" borderId="0" xfId="1" applyNumberFormat="1" applyFont="1" applyFill="1" applyBorder="1" applyAlignment="1" applyProtection="1">
      <alignment horizontal="center"/>
    </xf>
    <xf numFmtId="39" fontId="3" fillId="0" borderId="0" xfId="3" applyFont="1" applyAlignment="1">
      <alignment horizontal="right"/>
    </xf>
    <xf numFmtId="39" fontId="3" fillId="4" borderId="0" xfId="3" applyFont="1" applyFill="1"/>
    <xf numFmtId="39" fontId="3" fillId="4" borderId="0" xfId="3" applyFont="1" applyFill="1" applyAlignment="1">
      <alignment horizontal="right"/>
    </xf>
    <xf numFmtId="39" fontId="6" fillId="0" borderId="0" xfId="3" applyFont="1" applyAlignment="1">
      <alignment horizontal="left"/>
    </xf>
    <xf numFmtId="0" fontId="5" fillId="0" borderId="0" xfId="4" applyFont="1"/>
    <xf numFmtId="39" fontId="4" fillId="0" borderId="0" xfId="3" applyFont="1" applyAlignment="1">
      <alignment horizontal="left" indent="2"/>
    </xf>
    <xf numFmtId="1" fontId="7" fillId="0" borderId="0" xfId="3" quotePrefix="1" applyNumberFormat="1" applyFont="1" applyAlignment="1">
      <alignment horizontal="center" vertical="top" wrapText="1"/>
    </xf>
    <xf numFmtId="39" fontId="7" fillId="0" borderId="0" xfId="3" applyFont="1" applyAlignment="1">
      <alignment horizontal="left" vertical="top" wrapText="1"/>
    </xf>
    <xf numFmtId="0" fontId="7" fillId="0" borderId="0" xfId="4" applyFont="1" applyAlignment="1">
      <alignment vertical="top" wrapText="1"/>
    </xf>
    <xf numFmtId="0" fontId="10" fillId="0" borderId="0" xfId="0" applyFont="1"/>
    <xf numFmtId="1" fontId="7" fillId="0" borderId="0" xfId="3" quotePrefix="1" applyNumberFormat="1" applyFont="1" applyAlignment="1">
      <alignment horizontal="center"/>
    </xf>
    <xf numFmtId="39" fontId="7" fillId="0" borderId="0" xfId="3" applyFont="1" applyAlignment="1">
      <alignment horizontal="left" indent="10"/>
    </xf>
    <xf numFmtId="1" fontId="7" fillId="0" borderId="0" xfId="3" quotePrefix="1" applyNumberFormat="1" applyFont="1" applyAlignment="1">
      <alignment horizontal="center" vertical="top"/>
    </xf>
    <xf numFmtId="0" fontId="7" fillId="0" borderId="0" xfId="4" applyFont="1" applyAlignment="1">
      <alignment vertical="top"/>
    </xf>
    <xf numFmtId="0" fontId="7" fillId="0" borderId="0" xfId="4" applyFont="1" applyAlignment="1">
      <alignment horizontal="left" vertical="center" wrapText="1"/>
    </xf>
    <xf numFmtId="0" fontId="4" fillId="0" borderId="0" xfId="6" applyFont="1"/>
    <xf numFmtId="0" fontId="4" fillId="0" borderId="0" xfId="6" applyFont="1" applyAlignment="1">
      <alignment horizontal="center" vertical="center"/>
    </xf>
    <xf numFmtId="0" fontId="4" fillId="0" borderId="0" xfId="4" applyFont="1" applyAlignment="1">
      <alignment horizontal="right"/>
    </xf>
    <xf numFmtId="0" fontId="4" fillId="0" borderId="0" xfId="4" applyFont="1"/>
    <xf numFmtId="0" fontId="4" fillId="0" borderId="14" xfId="4" applyFont="1" applyBorder="1" applyAlignment="1">
      <alignment horizontal="center" vertical="center"/>
    </xf>
    <xf numFmtId="0" fontId="4" fillId="0" borderId="19" xfId="4" applyFont="1" applyBorder="1" applyAlignment="1">
      <alignment horizontal="center" vertical="center"/>
    </xf>
    <xf numFmtId="0" fontId="7" fillId="0" borderId="21" xfId="4" applyFont="1" applyBorder="1" applyAlignment="1">
      <alignment horizontal="center" vertical="center" wrapText="1"/>
    </xf>
    <xf numFmtId="0" fontId="7" fillId="0" borderId="0" xfId="4" applyFont="1" applyAlignment="1">
      <alignment horizontal="center" wrapText="1"/>
    </xf>
    <xf numFmtId="43" fontId="7" fillId="0" borderId="0" xfId="8" applyFont="1" applyFill="1" applyBorder="1" applyAlignment="1"/>
    <xf numFmtId="10" fontId="7" fillId="0" borderId="0" xfId="5" applyNumberFormat="1" applyFont="1" applyFill="1" applyBorder="1" applyAlignment="1">
      <alignment horizontal="center"/>
    </xf>
    <xf numFmtId="43" fontId="7" fillId="0" borderId="0" xfId="8" applyFont="1" applyFill="1" applyBorder="1" applyAlignment="1">
      <alignment horizontal="center"/>
    </xf>
    <xf numFmtId="39" fontId="16" fillId="0" borderId="0" xfId="3" applyFont="1" applyAlignment="1">
      <alignment horizontal="right"/>
    </xf>
    <xf numFmtId="0" fontId="16" fillId="0" borderId="0" xfId="4" applyFont="1"/>
    <xf numFmtId="0" fontId="7" fillId="0" borderId="0" xfId="4" applyFont="1" applyAlignment="1">
      <alignment horizontal="right"/>
    </xf>
    <xf numFmtId="0" fontId="15" fillId="0" borderId="14" xfId="4" applyFont="1" applyBorder="1" applyAlignment="1">
      <alignment horizontal="center" vertical="center"/>
    </xf>
    <xf numFmtId="0" fontId="15" fillId="0" borderId="19" xfId="4" applyFont="1" applyBorder="1" applyAlignment="1">
      <alignment horizontal="center" vertical="center"/>
    </xf>
    <xf numFmtId="0" fontId="16" fillId="0" borderId="0" xfId="7" applyFont="1" applyAlignment="1">
      <alignment horizontal="center" vertical="top"/>
    </xf>
    <xf numFmtId="4" fontId="18" fillId="0" borderId="0" xfId="8" applyNumberFormat="1" applyFont="1" applyFill="1" applyBorder="1" applyAlignment="1">
      <alignment horizontal="center"/>
    </xf>
    <xf numFmtId="10" fontId="18" fillId="0" borderId="0" xfId="2" applyNumberFormat="1" applyFont="1" applyFill="1" applyBorder="1" applyAlignment="1">
      <alignment horizontal="center"/>
    </xf>
    <xf numFmtId="10" fontId="18" fillId="0" borderId="0" xfId="2" applyNumberFormat="1" applyFont="1" applyFill="1" applyBorder="1" applyAlignment="1">
      <alignment horizontal="center" vertical="center"/>
    </xf>
    <xf numFmtId="4" fontId="7" fillId="0" borderId="0" xfId="4" applyNumberFormat="1" applyFont="1"/>
    <xf numFmtId="39" fontId="7" fillId="0" borderId="0" xfId="3" quotePrefix="1" applyFont="1"/>
    <xf numFmtId="0" fontId="7" fillId="0" borderId="0" xfId="7" applyFont="1" applyAlignment="1">
      <alignment horizontal="center" vertical="top"/>
    </xf>
    <xf numFmtId="0" fontId="16" fillId="0" borderId="0" xfId="4" applyFont="1" applyAlignment="1">
      <alignment horizontal="center" vertical="center"/>
    </xf>
    <xf numFmtId="0" fontId="7" fillId="0" borderId="0" xfId="4" applyFont="1" applyAlignment="1">
      <alignment horizontal="left" wrapText="1"/>
    </xf>
    <xf numFmtId="4" fontId="7" fillId="0" borderId="0" xfId="8" applyNumberFormat="1" applyFont="1" applyFill="1" applyBorder="1" applyAlignment="1">
      <alignment horizontal="center"/>
    </xf>
    <xf numFmtId="1" fontId="4" fillId="0" borderId="0" xfId="3" quotePrefix="1" applyNumberFormat="1" applyFont="1" applyAlignment="1">
      <alignment horizontal="center"/>
    </xf>
    <xf numFmtId="0" fontId="4" fillId="0" borderId="0" xfId="4" applyFont="1" applyAlignment="1">
      <alignment horizontal="center" wrapText="1"/>
    </xf>
    <xf numFmtId="4" fontId="4" fillId="0" borderId="0" xfId="8" applyNumberFormat="1" applyFont="1" applyFill="1" applyBorder="1" applyAlignment="1">
      <alignment horizontal="center"/>
    </xf>
    <xf numFmtId="0" fontId="7" fillId="0" borderId="20" xfId="4" applyFont="1" applyBorder="1" applyAlignment="1">
      <alignment vertical="center" wrapText="1"/>
    </xf>
    <xf numFmtId="4" fontId="7" fillId="0" borderId="22" xfId="4" applyNumberFormat="1" applyFont="1" applyBorder="1" applyAlignment="1">
      <alignment horizontal="center" vertical="center" wrapText="1"/>
    </xf>
    <xf numFmtId="43" fontId="7" fillId="0" borderId="0" xfId="1" applyFont="1" applyFill="1" applyAlignment="1">
      <alignment vertical="top"/>
    </xf>
    <xf numFmtId="0" fontId="7" fillId="0" borderId="0" xfId="4" applyFont="1" applyAlignment="1">
      <alignment horizontal="center" vertical="center" wrapText="1"/>
    </xf>
    <xf numFmtId="1" fontId="7" fillId="0" borderId="0" xfId="3" quotePrefix="1" applyNumberFormat="1" applyFont="1" applyAlignment="1">
      <alignment horizontal="center" vertical="center"/>
    </xf>
    <xf numFmtId="0" fontId="7" fillId="0" borderId="0" xfId="4" applyFont="1" applyAlignment="1">
      <alignment vertical="center"/>
    </xf>
    <xf numFmtId="0" fontId="7" fillId="0" borderId="0" xfId="9" applyFont="1" applyAlignment="1">
      <alignment vertical="top" wrapText="1"/>
    </xf>
    <xf numFmtId="0" fontId="7" fillId="0" borderId="0" xfId="9" applyFont="1"/>
    <xf numFmtId="0" fontId="7" fillId="0" borderId="0" xfId="9" applyFont="1" applyAlignment="1">
      <alignment wrapText="1"/>
    </xf>
    <xf numFmtId="43" fontId="4" fillId="0" borderId="16" xfId="8" applyFont="1" applyFill="1" applyBorder="1" applyAlignment="1">
      <alignment horizontal="center" vertical="center" wrapText="1"/>
    </xf>
    <xf numFmtId="43" fontId="4" fillId="0" borderId="17" xfId="8" applyFont="1" applyFill="1" applyBorder="1" applyAlignment="1">
      <alignment horizontal="center" vertical="center" wrapText="1"/>
    </xf>
    <xf numFmtId="43" fontId="4" fillId="0" borderId="14" xfId="8" applyFont="1" applyFill="1" applyBorder="1" applyAlignment="1">
      <alignment horizontal="center" vertical="center"/>
    </xf>
    <xf numFmtId="43" fontId="4" fillId="0" borderId="19" xfId="8" applyFont="1" applyFill="1" applyBorder="1" applyAlignment="1">
      <alignment horizontal="center" vertical="center"/>
    </xf>
    <xf numFmtId="0" fontId="7" fillId="0" borderId="0" xfId="6" applyFont="1" applyAlignment="1">
      <alignment vertical="top"/>
    </xf>
    <xf numFmtId="4" fontId="7" fillId="0" borderId="0" xfId="4" applyNumberFormat="1" applyFont="1" applyAlignment="1">
      <alignment vertical="top"/>
    </xf>
    <xf numFmtId="0" fontId="4" fillId="0" borderId="0" xfId="9" applyFont="1" applyAlignment="1">
      <alignment wrapText="1"/>
    </xf>
    <xf numFmtId="0" fontId="4" fillId="0" borderId="0" xfId="9" applyFont="1"/>
    <xf numFmtId="4" fontId="4" fillId="0" borderId="0" xfId="9" applyNumberFormat="1" applyFont="1" applyAlignment="1">
      <alignment horizontal="right"/>
    </xf>
    <xf numFmtId="39" fontId="7" fillId="0" borderId="0" xfId="3" quotePrefix="1" applyFont="1" applyAlignment="1">
      <alignment horizontal="center" vertical="top"/>
    </xf>
    <xf numFmtId="0" fontId="7" fillId="0" borderId="0" xfId="9" applyFont="1" applyAlignment="1">
      <alignment vertical="top"/>
    </xf>
    <xf numFmtId="0" fontId="4" fillId="0" borderId="14" xfId="9" applyFont="1" applyBorder="1" applyAlignment="1">
      <alignment horizontal="center" vertical="center"/>
    </xf>
    <xf numFmtId="0" fontId="4" fillId="0" borderId="14" xfId="9" applyFont="1" applyBorder="1" applyAlignment="1">
      <alignment horizontal="center" vertical="center" wrapText="1"/>
    </xf>
    <xf numFmtId="0" fontId="4" fillId="0" borderId="29" xfId="9" applyFont="1" applyBorder="1" applyAlignment="1">
      <alignment horizontal="center" vertical="center" wrapText="1"/>
    </xf>
    <xf numFmtId="4" fontId="7" fillId="0" borderId="0" xfId="6" applyNumberFormat="1" applyFont="1" applyAlignment="1">
      <alignment vertical="top"/>
    </xf>
    <xf numFmtId="4" fontId="7" fillId="0" borderId="0" xfId="8" applyNumberFormat="1" applyFont="1" applyFill="1" applyBorder="1" applyAlignment="1"/>
    <xf numFmtId="43" fontId="17" fillId="0" borderId="14" xfId="11" applyFont="1" applyFill="1" applyBorder="1" applyAlignment="1">
      <alignment horizontal="center" vertical="center" wrapText="1"/>
    </xf>
    <xf numFmtId="43" fontId="17" fillId="0" borderId="14" xfId="11" applyFont="1" applyFill="1" applyBorder="1" applyAlignment="1">
      <alignment horizontal="center" vertical="center"/>
    </xf>
    <xf numFmtId="39" fontId="12" fillId="0" borderId="0" xfId="3" applyFont="1" applyAlignment="1">
      <alignment vertical="top"/>
    </xf>
    <xf numFmtId="0" fontId="7" fillId="0" borderId="14" xfId="9" applyFont="1" applyBorder="1" applyAlignment="1">
      <alignment horizontal="left" vertical="top" wrapText="1"/>
    </xf>
    <xf numFmtId="43" fontId="7" fillId="0" borderId="14" xfId="1" applyFont="1" applyFill="1" applyBorder="1" applyAlignment="1">
      <alignment horizontal="center"/>
    </xf>
    <xf numFmtId="10" fontId="7" fillId="0" borderId="14" xfId="2" applyNumberFormat="1" applyFont="1" applyFill="1" applyBorder="1" applyAlignment="1">
      <alignment horizontal="right" vertical="top"/>
    </xf>
    <xf numFmtId="174" fontId="7" fillId="0" borderId="0" xfId="3" applyNumberFormat="1" applyFont="1" applyAlignment="1">
      <alignment vertical="top"/>
    </xf>
    <xf numFmtId="0" fontId="7" fillId="0" borderId="0" xfId="9" applyFont="1" applyAlignment="1">
      <alignment horizontal="left" vertical="top" wrapText="1"/>
    </xf>
    <xf numFmtId="4" fontId="7" fillId="0" borderId="0" xfId="10" applyNumberFormat="1" applyFont="1" applyAlignment="1">
      <alignment horizontal="center"/>
    </xf>
    <xf numFmtId="10" fontId="7" fillId="0" borderId="0" xfId="12" applyNumberFormat="1" applyFont="1" applyFill="1" applyBorder="1" applyAlignment="1">
      <alignment horizontal="center"/>
    </xf>
    <xf numFmtId="37" fontId="7" fillId="0" borderId="0" xfId="3" quotePrefix="1" applyNumberFormat="1" applyFont="1" applyAlignment="1">
      <alignment horizontal="center" vertical="top"/>
    </xf>
    <xf numFmtId="37" fontId="16" fillId="0" borderId="0" xfId="3" quotePrefix="1" applyNumberFormat="1" applyFont="1" applyAlignment="1">
      <alignment horizontal="center" vertical="top"/>
    </xf>
    <xf numFmtId="39" fontId="7" fillId="0" borderId="0" xfId="3" quotePrefix="1" applyFont="1" applyAlignment="1">
      <alignment horizontal="center"/>
    </xf>
    <xf numFmtId="0" fontId="7" fillId="0" borderId="0" xfId="9" applyFont="1" applyAlignment="1">
      <alignment horizontal="left"/>
    </xf>
    <xf numFmtId="175" fontId="7" fillId="0" borderId="0" xfId="8" applyNumberFormat="1" applyFont="1" applyFill="1" applyBorder="1" applyAlignment="1"/>
    <xf numFmtId="0" fontId="4" fillId="0" borderId="0" xfId="4" applyFont="1" applyAlignment="1">
      <alignment horizontal="left" indent="3"/>
    </xf>
    <xf numFmtId="0" fontId="4" fillId="0" borderId="0" xfId="4" applyFont="1" applyAlignment="1">
      <alignment vertical="top"/>
    </xf>
    <xf numFmtId="0" fontId="7" fillId="0" borderId="0" xfId="4" applyFont="1" applyAlignment="1">
      <alignment horizontal="left" indent="3"/>
    </xf>
    <xf numFmtId="37" fontId="7" fillId="0" borderId="8" xfId="3" applyNumberFormat="1" applyFont="1" applyBorder="1" applyAlignment="1">
      <alignment horizontal="center" vertical="top"/>
    </xf>
    <xf numFmtId="39" fontId="7" fillId="0" borderId="9" xfId="3" applyFont="1" applyBorder="1" applyAlignment="1">
      <alignment horizontal="right" vertical="top"/>
    </xf>
    <xf numFmtId="171" fontId="7" fillId="0" borderId="9" xfId="1" applyNumberFormat="1" applyFont="1" applyFill="1" applyBorder="1" applyAlignment="1">
      <alignment horizontal="center"/>
    </xf>
    <xf numFmtId="171" fontId="7" fillId="0" borderId="32" xfId="1" applyNumberFormat="1" applyFont="1" applyFill="1" applyBorder="1" applyAlignment="1">
      <alignment horizontal="center"/>
    </xf>
    <xf numFmtId="171" fontId="7" fillId="0" borderId="12" xfId="1" applyNumberFormat="1" applyFont="1" applyFill="1" applyBorder="1" applyAlignment="1">
      <alignment horizontal="center"/>
    </xf>
    <xf numFmtId="39" fontId="7" fillId="0" borderId="0" xfId="3" applyFont="1" applyAlignment="1">
      <alignment horizontal="center"/>
    </xf>
    <xf numFmtId="39" fontId="7" fillId="0" borderId="12" xfId="3" applyFont="1" applyBorder="1" applyAlignment="1">
      <alignment horizontal="center"/>
    </xf>
    <xf numFmtId="39" fontId="3" fillId="0" borderId="12" xfId="3" applyFont="1" applyBorder="1"/>
    <xf numFmtId="0" fontId="19" fillId="0" borderId="0" xfId="0" applyFont="1" applyAlignment="1">
      <alignment vertical="top"/>
    </xf>
    <xf numFmtId="0" fontId="19" fillId="0" borderId="12" xfId="0" applyFont="1" applyBorder="1" applyAlignment="1">
      <alignment vertical="top"/>
    </xf>
    <xf numFmtId="39" fontId="7" fillId="0" borderId="12" xfId="3" applyFont="1" applyBorder="1" applyAlignment="1">
      <alignment vertical="top"/>
    </xf>
    <xf numFmtId="39" fontId="3" fillId="0" borderId="12" xfId="3" applyFont="1" applyBorder="1" applyAlignment="1">
      <alignment vertical="top"/>
    </xf>
    <xf numFmtId="0" fontId="20" fillId="0" borderId="0" xfId="0" applyFont="1" applyProtection="1">
      <protection locked="0"/>
    </xf>
    <xf numFmtId="0" fontId="21" fillId="0" borderId="0" xfId="0" applyFont="1" applyAlignment="1" applyProtection="1">
      <alignment horizontal="center"/>
      <protection locked="0"/>
    </xf>
    <xf numFmtId="15" fontId="7" fillId="0" borderId="0" xfId="3" applyNumberFormat="1" applyFont="1" applyAlignment="1">
      <alignment horizontal="center"/>
    </xf>
    <xf numFmtId="39" fontId="7" fillId="0" borderId="12" xfId="3" applyFont="1" applyBorder="1"/>
    <xf numFmtId="39" fontId="7" fillId="0" borderId="7" xfId="3" applyFont="1" applyBorder="1"/>
    <xf numFmtId="39" fontId="3" fillId="0" borderId="3" xfId="3" applyFont="1" applyBorder="1"/>
    <xf numFmtId="39" fontId="3" fillId="0" borderId="3" xfId="3" applyFont="1" applyBorder="1" applyAlignment="1">
      <alignment horizontal="right"/>
    </xf>
    <xf numFmtId="39" fontId="3" fillId="0" borderId="33" xfId="3" applyFont="1" applyBorder="1"/>
    <xf numFmtId="0" fontId="16" fillId="0" borderId="0" xfId="10" applyFont="1"/>
    <xf numFmtId="0" fontId="7" fillId="0" borderId="18" xfId="0" applyFont="1" applyBorder="1" applyAlignment="1">
      <alignment vertical="center" wrapText="1"/>
    </xf>
    <xf numFmtId="0" fontId="7" fillId="0" borderId="14" xfId="0" applyFont="1" applyBorder="1" applyAlignment="1">
      <alignment vertical="center" wrapText="1"/>
    </xf>
    <xf numFmtId="4" fontId="7" fillId="0" borderId="14" xfId="0" applyNumberFormat="1" applyFont="1" applyBorder="1" applyAlignment="1">
      <alignment vertical="center" wrapText="1"/>
    </xf>
    <xf numFmtId="4" fontId="7" fillId="0" borderId="19" xfId="0" applyNumberFormat="1" applyFont="1" applyBorder="1" applyAlignment="1">
      <alignment vertical="center" wrapText="1"/>
    </xf>
    <xf numFmtId="0" fontId="24" fillId="0" borderId="0" xfId="10" applyFont="1"/>
    <xf numFmtId="0" fontId="7" fillId="0" borderId="20" xfId="0" applyFont="1" applyBorder="1" applyAlignment="1">
      <alignment vertical="center" wrapText="1"/>
    </xf>
    <xf numFmtId="0" fontId="7" fillId="0" borderId="21" xfId="0" applyFont="1" applyBorder="1" applyAlignment="1">
      <alignment vertical="center" wrapText="1"/>
    </xf>
    <xf numFmtId="4" fontId="7" fillId="0" borderId="21" xfId="0" applyNumberFormat="1" applyFont="1" applyBorder="1" applyAlignment="1">
      <alignment vertical="center" wrapText="1"/>
    </xf>
    <xf numFmtId="4" fontId="7" fillId="0" borderId="22" xfId="0" applyNumberFormat="1" applyFont="1" applyBorder="1" applyAlignment="1">
      <alignment vertical="center" wrapText="1"/>
    </xf>
    <xf numFmtId="39" fontId="16" fillId="0" borderId="0" xfId="3" applyFont="1" applyAlignment="1">
      <alignment horizontal="left" vertical="top" wrapText="1"/>
    </xf>
    <xf numFmtId="39" fontId="14" fillId="5" borderId="1" xfId="3" applyFont="1" applyFill="1" applyBorder="1" applyAlignment="1">
      <alignment horizontal="center" vertical="center" wrapText="1"/>
    </xf>
    <xf numFmtId="39" fontId="14" fillId="5" borderId="0" xfId="3" applyFont="1" applyFill="1" applyAlignment="1">
      <alignment horizontal="center" vertical="center" wrapText="1"/>
    </xf>
    <xf numFmtId="39" fontId="14" fillId="5" borderId="2" xfId="3" applyFont="1" applyFill="1" applyBorder="1" applyAlignment="1">
      <alignment horizontal="center" vertical="center" wrapText="1"/>
    </xf>
    <xf numFmtId="39" fontId="14" fillId="5" borderId="3" xfId="3" applyFont="1" applyFill="1" applyBorder="1" applyAlignment="1">
      <alignment horizontal="center" vertical="center" wrapText="1"/>
    </xf>
    <xf numFmtId="39" fontId="7" fillId="0" borderId="0" xfId="3" applyFont="1" applyAlignment="1">
      <alignment vertical="top"/>
    </xf>
    <xf numFmtId="39" fontId="7" fillId="0" borderId="0" xfId="3" applyFont="1" applyAlignment="1">
      <alignment vertical="top" wrapText="1"/>
    </xf>
    <xf numFmtId="0" fontId="0" fillId="0" borderId="0" xfId="0" applyAlignment="1">
      <alignment vertical="top"/>
    </xf>
    <xf numFmtId="0" fontId="22" fillId="6" borderId="0" xfId="0" applyFont="1" applyFill="1" applyAlignment="1">
      <alignment horizontal="center" vertical="center"/>
    </xf>
    <xf numFmtId="39" fontId="7" fillId="0" borderId="0" xfId="3" applyFont="1" applyAlignment="1">
      <alignment horizontal="left" vertical="top" wrapText="1"/>
    </xf>
    <xf numFmtId="0" fontId="7" fillId="0" borderId="0" xfId="4" applyFont="1" applyAlignment="1">
      <alignment horizontal="left" vertical="center" wrapText="1"/>
    </xf>
    <xf numFmtId="0" fontId="4" fillId="0" borderId="15" xfId="7" applyFont="1" applyBorder="1" applyAlignment="1">
      <alignment horizontal="center" vertical="center" wrapText="1"/>
    </xf>
    <xf numFmtId="0" fontId="4" fillId="0" borderId="18" xfId="7" applyFont="1" applyBorder="1" applyAlignment="1">
      <alignment horizontal="center" vertical="center" wrapText="1"/>
    </xf>
    <xf numFmtId="0" fontId="4" fillId="0" borderId="16"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7" xfId="7" applyFont="1" applyBorder="1" applyAlignment="1">
      <alignment horizontal="center" vertical="center" wrapText="1"/>
    </xf>
    <xf numFmtId="0" fontId="4" fillId="0" borderId="19" xfId="7" applyFont="1" applyBorder="1" applyAlignment="1">
      <alignment horizontal="center" vertical="center" wrapText="1"/>
    </xf>
    <xf numFmtId="0" fontId="7" fillId="0" borderId="20" xfId="4" applyFont="1" applyBorder="1" applyAlignment="1">
      <alignment horizontal="center" vertical="center" wrapText="1"/>
    </xf>
    <xf numFmtId="0" fontId="7" fillId="0" borderId="21" xfId="4" applyFont="1" applyBorder="1" applyAlignment="1">
      <alignment horizontal="center" vertical="center" wrapText="1"/>
    </xf>
    <xf numFmtId="0" fontId="7" fillId="0" borderId="22" xfId="4" applyFont="1" applyBorder="1" applyAlignment="1">
      <alignment horizontal="center" vertical="center" wrapText="1"/>
    </xf>
    <xf numFmtId="0" fontId="7" fillId="0" borderId="14" xfId="7" applyFont="1" applyBorder="1" applyAlignment="1">
      <alignment horizontal="center" vertical="center" wrapText="1"/>
    </xf>
    <xf numFmtId="0" fontId="15" fillId="0" borderId="15" xfId="7" applyFont="1" applyBorder="1" applyAlignment="1">
      <alignment horizontal="center" vertical="center" wrapText="1"/>
    </xf>
    <xf numFmtId="0" fontId="15" fillId="0" borderId="18" xfId="7" applyFont="1" applyBorder="1" applyAlignment="1">
      <alignment horizontal="center" vertical="center" wrapText="1"/>
    </xf>
    <xf numFmtId="0" fontId="15" fillId="0" borderId="16" xfId="7" applyFont="1" applyBorder="1" applyAlignment="1">
      <alignment horizontal="center" vertical="center" wrapText="1"/>
    </xf>
    <xf numFmtId="0" fontId="16" fillId="0" borderId="14" xfId="7" applyFont="1" applyBorder="1" applyAlignment="1">
      <alignment horizontal="center" vertical="center" wrapText="1"/>
    </xf>
    <xf numFmtId="0" fontId="15" fillId="0" borderId="14" xfId="7" applyFont="1" applyBorder="1" applyAlignment="1">
      <alignment horizontal="center" vertical="center" wrapText="1"/>
    </xf>
    <xf numFmtId="0" fontId="15" fillId="0" borderId="17" xfId="7" applyFont="1" applyBorder="1" applyAlignment="1">
      <alignment horizontal="center" vertical="center" wrapText="1"/>
    </xf>
    <xf numFmtId="0" fontId="15" fillId="0" borderId="19" xfId="7" applyFont="1" applyBorder="1" applyAlignment="1">
      <alignment horizontal="center" vertical="center" wrapText="1"/>
    </xf>
    <xf numFmtId="0" fontId="7" fillId="0" borderId="26" xfId="4" applyFont="1" applyBorder="1" applyAlignment="1">
      <alignment horizontal="center" vertical="top" wrapText="1"/>
    </xf>
    <xf numFmtId="0" fontId="7" fillId="0" borderId="27" xfId="4" applyFont="1" applyBorder="1" applyAlignment="1">
      <alignment horizontal="center" vertical="top" wrapText="1"/>
    </xf>
    <xf numFmtId="0" fontId="7" fillId="0" borderId="28" xfId="4" applyFont="1" applyBorder="1" applyAlignment="1">
      <alignment horizontal="center" vertical="top" wrapText="1"/>
    </xf>
    <xf numFmtId="0" fontId="16" fillId="0" borderId="20" xfId="7" applyFont="1" applyBorder="1" applyAlignment="1">
      <alignment horizontal="center" vertical="top" wrapText="1"/>
    </xf>
    <xf numFmtId="0" fontId="16" fillId="0" borderId="21" xfId="7" applyFont="1" applyBorder="1" applyAlignment="1">
      <alignment horizontal="center" vertical="top" wrapText="1"/>
    </xf>
    <xf numFmtId="0" fontId="16" fillId="0" borderId="22" xfId="7" applyFont="1" applyBorder="1" applyAlignment="1">
      <alignment horizontal="center" vertical="top"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0" fontId="4" fillId="0" borderId="25" xfId="7" applyFont="1" applyBorder="1" applyAlignment="1">
      <alignment horizontal="center" vertical="center" wrapText="1"/>
    </xf>
    <xf numFmtId="39" fontId="7" fillId="0" borderId="30" xfId="3" applyFont="1" applyBorder="1" applyAlignment="1">
      <alignment horizontal="center" vertical="center"/>
    </xf>
    <xf numFmtId="39" fontId="7" fillId="0" borderId="31" xfId="3" applyFont="1" applyBorder="1" applyAlignment="1">
      <alignment horizontal="center" vertical="center"/>
    </xf>
    <xf numFmtId="39" fontId="7" fillId="0" borderId="29" xfId="3" applyFont="1" applyBorder="1" applyAlignment="1">
      <alignment horizontal="center" vertical="center"/>
    </xf>
    <xf numFmtId="0" fontId="7" fillId="0" borderId="26" xfId="4" applyFont="1" applyBorder="1" applyAlignment="1">
      <alignment horizontal="center" vertical="center" wrapText="1"/>
    </xf>
    <xf numFmtId="0" fontId="7" fillId="0" borderId="27" xfId="4" applyFont="1" applyBorder="1" applyAlignment="1">
      <alignment horizontal="center" vertical="center" wrapText="1"/>
    </xf>
    <xf numFmtId="0" fontId="7" fillId="0" borderId="28" xfId="4" applyFont="1" applyBorder="1" applyAlignment="1">
      <alignment horizontal="center" vertical="center" wrapText="1"/>
    </xf>
    <xf numFmtId="0" fontId="4" fillId="0" borderId="15" xfId="9" applyFont="1" applyBorder="1" applyAlignment="1">
      <alignment horizontal="left" vertical="center" wrapText="1"/>
    </xf>
    <xf numFmtId="0" fontId="10" fillId="0" borderId="18" xfId="0" applyFont="1" applyBorder="1" applyAlignment="1">
      <alignment horizontal="left" vertical="center" wrapText="1"/>
    </xf>
    <xf numFmtId="0" fontId="4" fillId="0" borderId="16" xfId="9" applyFont="1" applyBorder="1" applyAlignment="1">
      <alignment horizontal="left" vertical="center" wrapText="1"/>
    </xf>
    <xf numFmtId="0" fontId="10" fillId="0" borderId="14" xfId="0" applyFont="1" applyBorder="1" applyAlignment="1">
      <alignment horizontal="left" vertical="center" wrapText="1"/>
    </xf>
    <xf numFmtId="0" fontId="4" fillId="0" borderId="14" xfId="9" applyFont="1" applyBorder="1" applyAlignment="1">
      <alignment horizontal="left" vertical="center" wrapText="1"/>
    </xf>
    <xf numFmtId="0" fontId="7" fillId="0" borderId="30" xfId="9" applyFont="1" applyBorder="1" applyAlignment="1">
      <alignment horizontal="center" vertical="center"/>
    </xf>
    <xf numFmtId="0" fontId="7" fillId="0" borderId="31" xfId="9" applyFont="1" applyBorder="1" applyAlignment="1">
      <alignment horizontal="center" vertical="center"/>
    </xf>
    <xf numFmtId="0" fontId="7" fillId="0" borderId="29" xfId="9" applyFont="1" applyBorder="1" applyAlignment="1">
      <alignment horizontal="center" vertical="center"/>
    </xf>
    <xf numFmtId="0" fontId="25" fillId="7" borderId="0" xfId="0" applyFont="1" applyFill="1" applyAlignment="1">
      <alignment horizontal="center"/>
    </xf>
    <xf numFmtId="0" fontId="16" fillId="0" borderId="0" xfId="9" applyFont="1" applyAlignment="1">
      <alignment horizontal="left" wrapText="1"/>
    </xf>
    <xf numFmtId="0" fontId="0" fillId="0" borderId="0" xfId="0" applyAlignment="1">
      <alignment wrapText="1"/>
    </xf>
  </cellXfs>
  <cellStyles count="13">
    <cellStyle name="_x000a_386grabber=m 2" xfId="4" xr:uid="{686CD4D1-932A-42DF-BA50-A4DF767F7F03}"/>
    <cellStyle name="Comma" xfId="1" builtinId="3"/>
    <cellStyle name="Comma 2" xfId="8" xr:uid="{2DE3C19A-670F-46AC-B7D1-CF94A422FEF1}"/>
    <cellStyle name="Comma 5" xfId="11" xr:uid="{08F35137-34DB-4C71-9660-80AA55E16FD3}"/>
    <cellStyle name="Normal" xfId="0" builtinId="0"/>
    <cellStyle name="Normal 2 2" xfId="10" xr:uid="{EF3B540A-722B-4070-9758-CF2E139B282F}"/>
    <cellStyle name="Normal_5 % Report HSBC 300603 finalv1.5" xfId="9" xr:uid="{C6B96345-7B50-415C-B2AD-846DF242138F}"/>
    <cellStyle name="Normal_New 25(8)_Disclosure_31032010_Working" xfId="7" xr:uid="{8C736ED1-1518-4F21-87B8-40277108E06D}"/>
    <cellStyle name="Normal_Unaudited Half Yrly - MSIM Copy" xfId="3" xr:uid="{B9CA5C28-9B7D-4321-80F8-B254379AAE91}"/>
    <cellStyle name="Percent" xfId="2" builtinId="5"/>
    <cellStyle name="Percent 10" xfId="5" xr:uid="{3189C68F-5921-442F-B976-30812819EC23}"/>
    <cellStyle name="Percent 2 2" xfId="12" xr:uid="{2DED00E5-7319-47FE-BE5D-7C45FDF6731D}"/>
    <cellStyle name="Style 1 2" xfId="6" xr:uid="{2BE9AA48-EE25-47C0-8A79-E2EA8EE65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15</xdr:col>
      <xdr:colOff>39379</xdr:colOff>
      <xdr:row>52</xdr:row>
      <xdr:rowOff>118638</xdr:rowOff>
    </xdr:to>
    <xdr:pic>
      <xdr:nvPicPr>
        <xdr:cNvPr id="2" name="Picture 1">
          <a:extLst>
            <a:ext uri="{FF2B5EF4-FFF2-40B4-BE49-F238E27FC236}">
              <a16:creationId xmlns:a16="http://schemas.microsoft.com/office/drawing/2014/main" id="{588CBE4F-D384-E726-5F68-12033FD1D806}"/>
            </a:ext>
          </a:extLst>
        </xdr:cNvPr>
        <xdr:cNvPicPr>
          <a:picLocks noChangeAspect="1"/>
        </xdr:cNvPicPr>
      </xdr:nvPicPr>
      <xdr:blipFill>
        <a:blip xmlns:r="http://schemas.openxmlformats.org/officeDocument/2006/relationships" r:embed="rId1"/>
        <a:stretch>
          <a:fillRect/>
        </a:stretch>
      </xdr:blipFill>
      <xdr:spPr>
        <a:xfrm>
          <a:off x="19050" y="38100"/>
          <a:ext cx="9164329" cy="8335538"/>
        </a:xfrm>
        <a:prstGeom prst="rect">
          <a:avLst/>
        </a:prstGeom>
      </xdr:spPr>
    </xdr:pic>
    <xdr:clientData/>
  </xdr:twoCellAnchor>
  <xdr:twoCellAnchor editAs="oneCell">
    <xdr:from>
      <xdr:col>0</xdr:col>
      <xdr:colOff>6350</xdr:colOff>
      <xdr:row>52</xdr:row>
      <xdr:rowOff>120650</xdr:rowOff>
    </xdr:from>
    <xdr:to>
      <xdr:col>14</xdr:col>
      <xdr:colOff>502910</xdr:colOff>
      <xdr:row>57</xdr:row>
      <xdr:rowOff>50901</xdr:rowOff>
    </xdr:to>
    <xdr:pic>
      <xdr:nvPicPr>
        <xdr:cNvPr id="3" name="Picture 2">
          <a:extLst>
            <a:ext uri="{FF2B5EF4-FFF2-40B4-BE49-F238E27FC236}">
              <a16:creationId xmlns:a16="http://schemas.microsoft.com/office/drawing/2014/main" id="{1210AAD5-F9F3-A405-7A81-EED60DAF657C}"/>
            </a:ext>
          </a:extLst>
        </xdr:cNvPr>
        <xdr:cNvPicPr>
          <a:picLocks noChangeAspect="1"/>
        </xdr:cNvPicPr>
      </xdr:nvPicPr>
      <xdr:blipFill>
        <a:blip xmlns:r="http://schemas.openxmlformats.org/officeDocument/2006/relationships" r:embed="rId2"/>
        <a:stretch>
          <a:fillRect/>
        </a:stretch>
      </xdr:blipFill>
      <xdr:spPr>
        <a:xfrm>
          <a:off x="6350" y="8375650"/>
          <a:ext cx="9030960" cy="724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137160</xdr:colOff>
      <xdr:row>15</xdr:row>
      <xdr:rowOff>114499</xdr:rowOff>
    </xdr:to>
    <xdr:pic>
      <xdr:nvPicPr>
        <xdr:cNvPr id="2" name="Picture 1">
          <a:extLst>
            <a:ext uri="{FF2B5EF4-FFF2-40B4-BE49-F238E27FC236}">
              <a16:creationId xmlns:a16="http://schemas.microsoft.com/office/drawing/2014/main" id="{43A71B3E-8E32-4DCB-BADD-E1173D2AB76D}"/>
            </a:ext>
          </a:extLst>
        </xdr:cNvPr>
        <xdr:cNvPicPr>
          <a:picLocks noChangeAspect="1"/>
        </xdr:cNvPicPr>
      </xdr:nvPicPr>
      <xdr:blipFill>
        <a:blip xmlns:r="http://schemas.openxmlformats.org/officeDocument/2006/relationships" r:embed="rId1"/>
        <a:stretch>
          <a:fillRect/>
        </a:stretch>
      </xdr:blipFill>
      <xdr:spPr>
        <a:xfrm>
          <a:off x="0" y="387350"/>
          <a:ext cx="7452360" cy="21782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F625-72C2-4839-9F7B-2661C276A2CA}">
  <sheetPr>
    <pageSetUpPr fitToPage="1"/>
  </sheetPr>
  <dimension ref="A1:M129"/>
  <sheetViews>
    <sheetView showGridLines="0" tabSelected="1" view="pageBreakPreview" topLeftCell="C110" zoomScaleNormal="100" zoomScaleSheetLayoutView="100" workbookViewId="0">
      <selection activeCell="D118" sqref="D118"/>
    </sheetView>
  </sheetViews>
  <sheetFormatPr defaultColWidth="16.5546875" defaultRowHeight="13.2"/>
  <cols>
    <col min="1" max="1" width="5" style="6" hidden="1" customWidth="1"/>
    <col min="2" max="2" width="5.33203125" style="6" hidden="1" customWidth="1"/>
    <col min="3" max="3" width="8.5546875" style="135" customWidth="1"/>
    <col min="4" max="4" width="85.5546875" style="135" customWidth="1"/>
    <col min="5" max="5" width="22.5546875" style="136" customWidth="1"/>
    <col min="6" max="6" width="19.5546875" style="135" customWidth="1"/>
    <col min="7" max="7" width="20.6640625" style="135" customWidth="1"/>
    <col min="8" max="8" width="17.6640625" style="135" customWidth="1"/>
    <col min="9" max="9" width="15.88671875" style="135" customWidth="1"/>
    <col min="10" max="10" width="11" style="4" customWidth="1"/>
    <col min="11" max="16384" width="16.5546875" style="4"/>
  </cols>
  <sheetData>
    <row r="1" spans="1:9" ht="13.8" hidden="1">
      <c r="A1" s="1"/>
      <c r="B1" s="1"/>
      <c r="C1" s="1"/>
      <c r="D1" s="1"/>
      <c r="E1" s="2"/>
      <c r="F1" s="3" t="s">
        <v>0</v>
      </c>
      <c r="G1" s="3" t="s">
        <v>1</v>
      </c>
      <c r="H1" s="3" t="s">
        <v>2</v>
      </c>
      <c r="I1" s="3" t="s">
        <v>3</v>
      </c>
    </row>
    <row r="2" spans="1:9" ht="16.2">
      <c r="A2" s="5"/>
      <c r="C2" s="7" t="s">
        <v>4</v>
      </c>
      <c r="D2" s="8"/>
      <c r="E2" s="9"/>
      <c r="F2" s="10"/>
      <c r="G2" s="10"/>
      <c r="H2" s="10"/>
      <c r="I2" s="10"/>
    </row>
    <row r="3" spans="1:9" s="14" customFormat="1" ht="16.2">
      <c r="A3" s="11"/>
      <c r="B3" s="11"/>
      <c r="C3" s="12" t="s">
        <v>5</v>
      </c>
      <c r="D3" s="13"/>
      <c r="E3" s="13"/>
      <c r="F3" s="13"/>
      <c r="G3" s="13"/>
      <c r="H3" s="13"/>
      <c r="I3" s="13"/>
    </row>
    <row r="4" spans="1:9" s="18" customFormat="1" ht="15">
      <c r="A4" s="15"/>
      <c r="B4" s="15"/>
      <c r="C4" s="12" t="s">
        <v>6</v>
      </c>
      <c r="D4" s="16"/>
      <c r="E4" s="17"/>
      <c r="F4" s="16"/>
      <c r="G4" s="16"/>
      <c r="H4" s="16"/>
      <c r="I4" s="16"/>
    </row>
    <row r="5" spans="1:9" ht="13.8">
      <c r="C5" s="19"/>
      <c r="D5" s="16"/>
      <c r="E5" s="17"/>
      <c r="F5" s="20"/>
      <c r="G5" s="20"/>
      <c r="H5" s="20"/>
      <c r="I5" s="20"/>
    </row>
    <row r="6" spans="1:9" ht="13.5" customHeight="1">
      <c r="B6" s="21"/>
      <c r="C6" s="252" t="s">
        <v>7</v>
      </c>
      <c r="D6" s="253"/>
      <c r="E6" s="253"/>
      <c r="F6" s="253"/>
      <c r="G6" s="253"/>
      <c r="H6" s="253"/>
      <c r="I6" s="253"/>
    </row>
    <row r="7" spans="1:9" ht="14.25" customHeight="1" thickBot="1">
      <c r="C7" s="254" t="s">
        <v>8</v>
      </c>
      <c r="D7" s="255"/>
      <c r="E7" s="255"/>
      <c r="F7" s="255"/>
      <c r="G7" s="255"/>
      <c r="H7" s="255"/>
      <c r="I7" s="255"/>
    </row>
    <row r="8" spans="1:9" s="18" customFormat="1" ht="45" customHeight="1" thickBot="1">
      <c r="A8" s="15"/>
      <c r="B8" s="15"/>
      <c r="C8" s="22" t="s">
        <v>9</v>
      </c>
      <c r="D8" s="23" t="s">
        <v>10</v>
      </c>
      <c r="E8" s="24"/>
      <c r="F8" s="25" t="s">
        <v>11</v>
      </c>
      <c r="G8" s="26" t="s">
        <v>12</v>
      </c>
      <c r="H8" s="26" t="s">
        <v>13</v>
      </c>
      <c r="I8" s="26" t="s">
        <v>14</v>
      </c>
    </row>
    <row r="9" spans="1:9" ht="13.8">
      <c r="C9" s="27"/>
      <c r="D9" s="28"/>
      <c r="E9" s="29"/>
      <c r="F9" s="30"/>
      <c r="G9" s="30"/>
      <c r="H9" s="30"/>
      <c r="I9" s="30"/>
    </row>
    <row r="10" spans="1:9" s="37" customFormat="1" ht="13.8">
      <c r="A10" s="31"/>
      <c r="B10" s="31"/>
      <c r="C10" s="32">
        <v>1.1000000000000001</v>
      </c>
      <c r="D10" s="33" t="s">
        <v>15</v>
      </c>
      <c r="E10" s="34" t="s">
        <v>16</v>
      </c>
      <c r="F10" s="35">
        <v>109.36243039999999</v>
      </c>
      <c r="G10" s="35">
        <v>919.02670402700005</v>
      </c>
      <c r="H10" s="35">
        <v>137.23327393900001</v>
      </c>
      <c r="I10" s="36" t="s">
        <v>17</v>
      </c>
    </row>
    <row r="11" spans="1:9" s="37" customFormat="1" ht="14.4" thickBot="1">
      <c r="A11" s="31"/>
      <c r="B11" s="31"/>
      <c r="C11" s="38">
        <v>1.2</v>
      </c>
      <c r="D11" s="39" t="s">
        <v>18</v>
      </c>
      <c r="E11" s="34" t="s">
        <v>16</v>
      </c>
      <c r="F11" s="35">
        <v>110.4047578</v>
      </c>
      <c r="G11" s="35">
        <v>1426.624968007</v>
      </c>
      <c r="H11" s="35">
        <v>220.30362880699997</v>
      </c>
      <c r="I11" s="35">
        <v>111.35042900799999</v>
      </c>
    </row>
    <row r="12" spans="1:9" s="37" customFormat="1" ht="14.4" thickBot="1">
      <c r="A12" s="31"/>
      <c r="B12" s="31"/>
      <c r="C12" s="40">
        <v>2</v>
      </c>
      <c r="D12" s="41" t="s">
        <v>19</v>
      </c>
      <c r="E12" s="42" t="s">
        <v>16</v>
      </c>
      <c r="F12" s="43">
        <f>+F15-F11</f>
        <v>6.9261097900000124</v>
      </c>
      <c r="G12" s="43">
        <f t="shared" ref="G12:I12" si="0">+G15-G11</f>
        <v>627.39335064599982</v>
      </c>
      <c r="H12" s="43">
        <f t="shared" si="0"/>
        <v>26.387243359000053</v>
      </c>
      <c r="I12" s="43">
        <f t="shared" si="0"/>
        <v>10.281061426999997</v>
      </c>
    </row>
    <row r="13" spans="1:9" ht="13.8">
      <c r="C13" s="44"/>
      <c r="D13" s="45"/>
      <c r="E13" s="46"/>
      <c r="F13" s="47"/>
      <c r="G13" s="47"/>
      <c r="H13" s="47"/>
      <c r="I13" s="47"/>
    </row>
    <row r="14" spans="1:9" s="37" customFormat="1" ht="13.8">
      <c r="A14" s="31"/>
      <c r="B14" s="31"/>
      <c r="C14" s="32">
        <v>3.1</v>
      </c>
      <c r="D14" s="33" t="s">
        <v>20</v>
      </c>
      <c r="E14" s="34" t="s">
        <v>16</v>
      </c>
      <c r="F14" s="35">
        <v>112.59533247899999</v>
      </c>
      <c r="G14" s="35">
        <v>1098.9913316249999</v>
      </c>
      <c r="H14" s="35">
        <v>138.90100777200001</v>
      </c>
      <c r="I14" s="36" t="s">
        <v>17</v>
      </c>
    </row>
    <row r="15" spans="1:9" s="37" customFormat="1" ht="14.4" thickBot="1">
      <c r="A15" s="31"/>
      <c r="B15" s="31"/>
      <c r="C15" s="38">
        <v>3.2</v>
      </c>
      <c r="D15" s="39" t="s">
        <v>21</v>
      </c>
      <c r="E15" s="34" t="s">
        <v>16</v>
      </c>
      <c r="F15" s="35">
        <v>117.33086759000001</v>
      </c>
      <c r="G15" s="35">
        <v>2054.0183186529998</v>
      </c>
      <c r="H15" s="35">
        <v>246.69087216600002</v>
      </c>
      <c r="I15" s="35">
        <v>121.63149043499999</v>
      </c>
    </row>
    <row r="16" spans="1:9" ht="13.8">
      <c r="C16" s="44"/>
      <c r="D16" s="45"/>
      <c r="E16" s="46"/>
      <c r="F16" s="48"/>
      <c r="G16" s="48"/>
      <c r="H16" s="48"/>
      <c r="I16" s="48"/>
    </row>
    <row r="17" spans="1:9" s="18" customFormat="1" ht="13.8">
      <c r="A17" s="15"/>
      <c r="B17" s="15"/>
      <c r="C17" s="49">
        <v>4.0999999999999996</v>
      </c>
      <c r="D17" s="50" t="s">
        <v>22</v>
      </c>
      <c r="E17" s="51" t="s">
        <v>23</v>
      </c>
      <c r="F17" s="27"/>
      <c r="G17" s="27"/>
      <c r="H17" s="27"/>
      <c r="I17" s="27"/>
    </row>
    <row r="18" spans="1:9" ht="13.8">
      <c r="B18" s="52" t="s">
        <v>24</v>
      </c>
      <c r="C18" s="53"/>
      <c r="D18" s="54" t="s">
        <v>25</v>
      </c>
      <c r="E18" s="29"/>
      <c r="F18" s="55">
        <v>1000.5726</v>
      </c>
      <c r="G18" s="56" t="s">
        <v>17</v>
      </c>
      <c r="H18" s="56" t="s">
        <v>17</v>
      </c>
      <c r="I18" s="56" t="s">
        <v>17</v>
      </c>
    </row>
    <row r="19" spans="1:9" ht="13.8">
      <c r="B19" s="57" t="s">
        <v>26</v>
      </c>
      <c r="C19" s="53"/>
      <c r="D19" s="54" t="s">
        <v>27</v>
      </c>
      <c r="E19" s="29"/>
      <c r="F19" s="56" t="s">
        <v>17</v>
      </c>
      <c r="G19" s="56">
        <v>11.93</v>
      </c>
      <c r="H19" s="56">
        <v>10.119999999999999</v>
      </c>
      <c r="I19" s="56">
        <v>10</v>
      </c>
    </row>
    <row r="20" spans="1:9" ht="13.8">
      <c r="B20" s="52" t="s">
        <v>28</v>
      </c>
      <c r="C20" s="53"/>
      <c r="D20" s="54" t="s">
        <v>29</v>
      </c>
      <c r="E20" s="29"/>
      <c r="F20" s="55">
        <v>1029.4408000000001</v>
      </c>
      <c r="G20" s="56">
        <v>11.93</v>
      </c>
      <c r="H20" s="56">
        <v>10.119999999999999</v>
      </c>
      <c r="I20" s="56">
        <v>10</v>
      </c>
    </row>
    <row r="21" spans="1:9" ht="13.8">
      <c r="B21" s="52" t="s">
        <v>30</v>
      </c>
      <c r="C21" s="53"/>
      <c r="D21" s="54" t="s">
        <v>31</v>
      </c>
      <c r="E21" s="29"/>
      <c r="F21" s="55">
        <v>1000.6886</v>
      </c>
      <c r="G21" s="56" t="s">
        <v>17</v>
      </c>
      <c r="H21" s="56" t="s">
        <v>17</v>
      </c>
      <c r="I21" s="56" t="s">
        <v>17</v>
      </c>
    </row>
    <row r="22" spans="1:9" ht="13.8">
      <c r="B22" s="57" t="s">
        <v>32</v>
      </c>
      <c r="C22" s="53"/>
      <c r="D22" s="54" t="s">
        <v>33</v>
      </c>
      <c r="E22" s="29"/>
      <c r="F22" s="56" t="s">
        <v>17</v>
      </c>
      <c r="G22" s="56">
        <v>12</v>
      </c>
      <c r="H22" s="56">
        <v>10.119999999999999</v>
      </c>
      <c r="I22" s="56">
        <v>10</v>
      </c>
    </row>
    <row r="23" spans="1:9" ht="13.8">
      <c r="B23" s="52" t="s">
        <v>34</v>
      </c>
      <c r="C23" s="53"/>
      <c r="D23" s="54" t="s">
        <v>35</v>
      </c>
      <c r="E23" s="29"/>
      <c r="F23" s="55">
        <v>1029.6649</v>
      </c>
      <c r="G23" s="56">
        <v>12</v>
      </c>
      <c r="H23" s="56">
        <v>10.119999999999999</v>
      </c>
      <c r="I23" s="56">
        <v>10</v>
      </c>
    </row>
    <row r="24" spans="1:9" ht="13.8">
      <c r="C24" s="53"/>
      <c r="D24" s="54"/>
      <c r="E24" s="29"/>
      <c r="F24" s="58"/>
      <c r="G24" s="58"/>
      <c r="H24" s="58"/>
      <c r="I24" s="58"/>
    </row>
    <row r="25" spans="1:9" s="18" customFormat="1" ht="13.8">
      <c r="A25" s="15"/>
      <c r="B25" s="15"/>
      <c r="C25" s="49">
        <v>4.2</v>
      </c>
      <c r="D25" s="50" t="s">
        <v>36</v>
      </c>
      <c r="E25" s="51" t="s">
        <v>23</v>
      </c>
      <c r="F25" s="59"/>
      <c r="G25" s="59"/>
      <c r="H25" s="60"/>
      <c r="I25" s="60"/>
    </row>
    <row r="26" spans="1:9" ht="13.8">
      <c r="B26" s="52" t="s">
        <v>24</v>
      </c>
      <c r="C26" s="53"/>
      <c r="D26" s="54" t="s">
        <v>25</v>
      </c>
      <c r="E26" s="29"/>
      <c r="F26" s="55">
        <v>1000</v>
      </c>
      <c r="G26" s="56" t="s">
        <v>17</v>
      </c>
      <c r="H26" s="56" t="s">
        <v>17</v>
      </c>
      <c r="I26" s="56" t="s">
        <v>17</v>
      </c>
    </row>
    <row r="27" spans="1:9" ht="13.8">
      <c r="B27" s="57" t="s">
        <v>26</v>
      </c>
      <c r="C27" s="53"/>
      <c r="D27" s="54" t="s">
        <v>27</v>
      </c>
      <c r="E27" s="29"/>
      <c r="F27" s="56" t="s">
        <v>17</v>
      </c>
      <c r="G27" s="56">
        <v>14.31</v>
      </c>
      <c r="H27" s="30">
        <v>11.19</v>
      </c>
      <c r="I27" s="30">
        <v>10.91</v>
      </c>
    </row>
    <row r="28" spans="1:9" ht="13.8">
      <c r="B28" s="52" t="s">
        <v>28</v>
      </c>
      <c r="C28" s="53"/>
      <c r="D28" s="54" t="s">
        <v>29</v>
      </c>
      <c r="E28" s="29"/>
      <c r="F28" s="55">
        <v>1062.5472</v>
      </c>
      <c r="G28" s="56">
        <v>14.31</v>
      </c>
      <c r="H28" s="30">
        <v>11.19</v>
      </c>
      <c r="I28" s="30">
        <v>10.91</v>
      </c>
    </row>
    <row r="29" spans="1:9" ht="13.8">
      <c r="B29" s="52" t="s">
        <v>30</v>
      </c>
      <c r="C29" s="53"/>
      <c r="D29" s="54" t="s">
        <v>31</v>
      </c>
      <c r="E29" s="29"/>
      <c r="F29" s="55">
        <v>1000</v>
      </c>
      <c r="G29" s="56" t="s">
        <v>17</v>
      </c>
      <c r="H29" s="56" t="s">
        <v>17</v>
      </c>
      <c r="I29" s="56" t="s">
        <v>17</v>
      </c>
    </row>
    <row r="30" spans="1:9" ht="13.8">
      <c r="B30" s="57" t="s">
        <v>32</v>
      </c>
      <c r="C30" s="53"/>
      <c r="D30" s="54" t="s">
        <v>33</v>
      </c>
      <c r="E30" s="29"/>
      <c r="F30" s="56" t="s">
        <v>17</v>
      </c>
      <c r="G30" s="56">
        <v>14.51</v>
      </c>
      <c r="H30" s="30">
        <v>11.29</v>
      </c>
      <c r="I30" s="30">
        <v>10.95</v>
      </c>
    </row>
    <row r="31" spans="1:9" ht="13.8">
      <c r="B31" s="52" t="s">
        <v>34</v>
      </c>
      <c r="C31" s="53"/>
      <c r="D31" s="54" t="s">
        <v>35</v>
      </c>
      <c r="E31" s="29"/>
      <c r="F31" s="55">
        <v>1063.0452</v>
      </c>
      <c r="G31" s="56">
        <v>14.51</v>
      </c>
      <c r="H31" s="30">
        <v>11.28</v>
      </c>
      <c r="I31" s="30">
        <v>10.95</v>
      </c>
    </row>
    <row r="32" spans="1:9" ht="13.8">
      <c r="C32" s="53"/>
      <c r="D32" s="28"/>
      <c r="E32" s="29"/>
      <c r="F32" s="58"/>
      <c r="G32" s="58"/>
      <c r="H32" s="58"/>
      <c r="I32" s="58"/>
    </row>
    <row r="33" spans="1:12" s="18" customFormat="1" ht="13.8">
      <c r="A33" s="15"/>
      <c r="B33" s="61"/>
      <c r="C33" s="62">
        <v>4.3</v>
      </c>
      <c r="D33" s="63" t="s">
        <v>37</v>
      </c>
      <c r="E33" s="51" t="s">
        <v>23</v>
      </c>
      <c r="F33" s="59"/>
      <c r="G33" s="59"/>
      <c r="H33" s="59"/>
      <c r="I33" s="59"/>
    </row>
    <row r="34" spans="1:12" s="18" customFormat="1" ht="13.8">
      <c r="A34" s="15"/>
      <c r="B34" s="61"/>
      <c r="C34" s="62"/>
      <c r="D34" s="64" t="s">
        <v>38</v>
      </c>
      <c r="E34" s="51"/>
      <c r="F34" s="59"/>
      <c r="G34" s="59"/>
      <c r="H34" s="59"/>
      <c r="I34" s="59"/>
    </row>
    <row r="35" spans="1:12" ht="13.8">
      <c r="B35" s="52" t="s">
        <v>24</v>
      </c>
      <c r="C35" s="53"/>
      <c r="D35" s="54" t="s">
        <v>25</v>
      </c>
      <c r="E35" s="29"/>
      <c r="F35" s="65">
        <v>32.228155999999991</v>
      </c>
      <c r="G35" s="56" t="s">
        <v>17</v>
      </c>
      <c r="H35" s="56" t="s">
        <v>17</v>
      </c>
      <c r="I35" s="56" t="s">
        <v>17</v>
      </c>
    </row>
    <row r="36" spans="1:12" ht="13.8">
      <c r="B36" s="57" t="s">
        <v>26</v>
      </c>
      <c r="C36" s="53"/>
      <c r="D36" s="54" t="s">
        <v>27</v>
      </c>
      <c r="E36" s="29"/>
      <c r="F36" s="66" t="s">
        <v>17</v>
      </c>
      <c r="G36" s="56" t="s">
        <v>17</v>
      </c>
      <c r="H36" s="56" t="s">
        <v>17</v>
      </c>
      <c r="I36" s="56" t="s">
        <v>17</v>
      </c>
    </row>
    <row r="37" spans="1:12" ht="13.8">
      <c r="B37" s="52" t="s">
        <v>30</v>
      </c>
      <c r="C37" s="53"/>
      <c r="D37" s="54" t="s">
        <v>31</v>
      </c>
      <c r="E37" s="29"/>
      <c r="F37" s="65">
        <v>32.60139800000001</v>
      </c>
      <c r="G37" s="56" t="s">
        <v>17</v>
      </c>
      <c r="H37" s="56" t="s">
        <v>17</v>
      </c>
      <c r="I37" s="56" t="s">
        <v>17</v>
      </c>
    </row>
    <row r="38" spans="1:12" ht="13.8">
      <c r="B38" s="57" t="s">
        <v>32</v>
      </c>
      <c r="C38" s="53"/>
      <c r="D38" s="54" t="s">
        <v>33</v>
      </c>
      <c r="E38" s="29"/>
      <c r="F38" s="56" t="s">
        <v>17</v>
      </c>
      <c r="G38" s="56" t="s">
        <v>17</v>
      </c>
      <c r="H38" s="56" t="s">
        <v>17</v>
      </c>
      <c r="I38" s="56" t="s">
        <v>17</v>
      </c>
    </row>
    <row r="39" spans="1:12" ht="13.8">
      <c r="B39" s="67"/>
      <c r="C39" s="68"/>
      <c r="D39" s="69"/>
      <c r="E39" s="29"/>
      <c r="F39" s="70"/>
      <c r="G39" s="70"/>
      <c r="H39" s="71"/>
      <c r="I39" s="71"/>
    </row>
    <row r="40" spans="1:12" ht="14.4" thickBot="1">
      <c r="C40" s="72"/>
      <c r="D40" s="73"/>
      <c r="E40" s="74"/>
      <c r="F40" s="75"/>
      <c r="G40" s="75"/>
      <c r="H40" s="76"/>
      <c r="I40" s="76"/>
    </row>
    <row r="41" spans="1:12" ht="13.8">
      <c r="C41" s="44"/>
      <c r="D41" s="45"/>
      <c r="E41" s="46"/>
      <c r="F41" s="48"/>
      <c r="G41" s="48"/>
      <c r="H41" s="48"/>
      <c r="I41" s="48"/>
    </row>
    <row r="42" spans="1:12" ht="14.4" thickBot="1">
      <c r="C42" s="72"/>
      <c r="D42" s="77" t="s">
        <v>39</v>
      </c>
      <c r="E42" s="78"/>
      <c r="F42" s="79"/>
      <c r="G42" s="79"/>
      <c r="H42" s="79"/>
      <c r="I42" s="79"/>
    </row>
    <row r="43" spans="1:12" s="82" customFormat="1" ht="13.8">
      <c r="A43" s="6"/>
      <c r="B43" s="6"/>
      <c r="C43" s="53">
        <v>5.0999999999999996</v>
      </c>
      <c r="D43" s="33" t="s">
        <v>40</v>
      </c>
      <c r="E43" s="34" t="s">
        <v>16</v>
      </c>
      <c r="F43" s="80">
        <v>0</v>
      </c>
      <c r="G43" s="81">
        <v>7.8800296030000005</v>
      </c>
      <c r="H43" s="80">
        <v>1.0775655669999999</v>
      </c>
      <c r="I43" s="80">
        <v>0.26415362200000003</v>
      </c>
    </row>
    <row r="44" spans="1:12" s="82" customFormat="1" ht="13.8">
      <c r="A44" s="6"/>
      <c r="B44" s="6"/>
      <c r="C44" s="53">
        <v>5.2</v>
      </c>
      <c r="D44" s="33" t="s">
        <v>41</v>
      </c>
      <c r="E44" s="34" t="s">
        <v>16</v>
      </c>
      <c r="F44" s="80">
        <v>3.5824105439999996</v>
      </c>
      <c r="G44" s="81">
        <v>1.6533003980000001</v>
      </c>
      <c r="H44" s="80">
        <v>1.020340115</v>
      </c>
      <c r="I44" s="80">
        <v>0.13386421499999998</v>
      </c>
    </row>
    <row r="45" spans="1:12" s="85" customFormat="1" ht="13.8">
      <c r="A45" s="31"/>
      <c r="B45" s="31"/>
      <c r="C45" s="32">
        <v>5.3</v>
      </c>
      <c r="D45" s="83" t="s">
        <v>42</v>
      </c>
      <c r="E45" s="34" t="s">
        <v>16</v>
      </c>
      <c r="F45" s="81">
        <v>0</v>
      </c>
      <c r="G45" s="84">
        <v>83.946412459000001</v>
      </c>
      <c r="H45" s="80">
        <v>-2.599872812999998</v>
      </c>
      <c r="I45" s="80">
        <v>-0.50085293900000005</v>
      </c>
    </row>
    <row r="46" spans="1:12" s="85" customFormat="1" ht="13.8">
      <c r="A46" s="31"/>
      <c r="B46" s="31"/>
      <c r="C46" s="32">
        <v>5.4</v>
      </c>
      <c r="D46" s="33" t="s">
        <v>43</v>
      </c>
      <c r="E46" s="34" t="s">
        <v>16</v>
      </c>
      <c r="F46" s="80">
        <v>0</v>
      </c>
      <c r="G46" s="80">
        <v>0</v>
      </c>
      <c r="H46" s="80">
        <v>0</v>
      </c>
      <c r="I46" s="80">
        <v>0</v>
      </c>
    </row>
    <row r="47" spans="1:12" s="85" customFormat="1" ht="13.8">
      <c r="A47" s="31"/>
      <c r="B47" s="31"/>
      <c r="C47" s="53">
        <v>5.5</v>
      </c>
      <c r="D47" s="28" t="s">
        <v>44</v>
      </c>
      <c r="E47" s="34" t="s">
        <v>16</v>
      </c>
      <c r="F47" s="80">
        <v>0</v>
      </c>
      <c r="G47" s="80">
        <v>7.4198855000000008E-2</v>
      </c>
      <c r="H47" s="80">
        <v>5.4200648000000011E-2</v>
      </c>
      <c r="I47" s="80">
        <v>4.8513444000000003E-2</v>
      </c>
      <c r="L47" s="85">
        <f>+F47*10000000</f>
        <v>0</v>
      </c>
    </row>
    <row r="48" spans="1:12" s="82" customFormat="1" ht="14.4" thickBot="1">
      <c r="A48" s="6"/>
      <c r="B48" s="6"/>
      <c r="C48" s="72">
        <v>5.6</v>
      </c>
      <c r="D48" s="86" t="s">
        <v>45</v>
      </c>
      <c r="E48" s="78" t="s">
        <v>16</v>
      </c>
      <c r="F48" s="87">
        <f>SUM(F43:F47)</f>
        <v>3.5824105439999996</v>
      </c>
      <c r="G48" s="88">
        <f>SUM(G43:G47)</f>
        <v>93.553941315000003</v>
      </c>
      <c r="H48" s="87">
        <f>SUM(H43:H47)</f>
        <v>-0.44776648299999799</v>
      </c>
      <c r="I48" s="87">
        <f>SUM(I43:I47)</f>
        <v>-5.4321658000000009E-2</v>
      </c>
    </row>
    <row r="49" spans="1:9" ht="13.8">
      <c r="C49" s="44"/>
      <c r="D49" s="45"/>
      <c r="E49" s="46"/>
      <c r="F49" s="89"/>
      <c r="G49" s="89"/>
      <c r="H49" s="89"/>
      <c r="I49" s="89"/>
    </row>
    <row r="50" spans="1:9" ht="14.4" thickBot="1">
      <c r="C50" s="72"/>
      <c r="D50" s="77" t="s">
        <v>46</v>
      </c>
      <c r="E50" s="74"/>
      <c r="F50" s="90"/>
      <c r="G50" s="90"/>
      <c r="H50" s="90"/>
      <c r="I50" s="90"/>
    </row>
    <row r="51" spans="1:9" ht="13.8">
      <c r="C51" s="53">
        <v>6.1</v>
      </c>
      <c r="D51" s="91" t="s">
        <v>47</v>
      </c>
      <c r="E51" s="29" t="s">
        <v>16</v>
      </c>
      <c r="F51" s="92">
        <v>1.5313769999999999E-2</v>
      </c>
      <c r="G51" s="92">
        <v>6.9727119249999996</v>
      </c>
      <c r="H51" s="93">
        <v>1.4836222290000001</v>
      </c>
      <c r="I51" s="93">
        <v>0.29494224199999997</v>
      </c>
    </row>
    <row r="52" spans="1:9" ht="13.8">
      <c r="C52" s="53"/>
      <c r="D52" s="91" t="s">
        <v>48</v>
      </c>
      <c r="E52" s="29" t="s">
        <v>16</v>
      </c>
      <c r="F52" s="93">
        <v>4.1144325000000002E-2</v>
      </c>
      <c r="G52" s="93">
        <v>4.1310161489999997</v>
      </c>
      <c r="H52" s="93">
        <v>0.69740006799999998</v>
      </c>
      <c r="I52" s="93">
        <v>0.31973262999999996</v>
      </c>
    </row>
    <row r="53" spans="1:9" ht="13.8">
      <c r="C53" s="53"/>
      <c r="D53" s="91"/>
      <c r="E53" s="29"/>
      <c r="F53" s="93"/>
      <c r="G53" s="93"/>
      <c r="H53" s="93"/>
      <c r="I53" s="93"/>
    </row>
    <row r="54" spans="1:9" s="37" customFormat="1" ht="13.8">
      <c r="A54" s="31"/>
      <c r="B54" s="31"/>
      <c r="C54" s="32">
        <v>6.2</v>
      </c>
      <c r="D54" s="94" t="s">
        <v>49</v>
      </c>
      <c r="E54" s="34" t="s">
        <v>16</v>
      </c>
      <c r="F54" s="93">
        <v>1.7169914999999997E-2</v>
      </c>
      <c r="G54" s="93">
        <v>3.0767950220000002</v>
      </c>
      <c r="H54" s="93">
        <v>0.47529288400000003</v>
      </c>
      <c r="I54" s="93">
        <v>0.14740624600000002</v>
      </c>
    </row>
    <row r="55" spans="1:9" s="37" customFormat="1" ht="13.8">
      <c r="A55" s="31"/>
      <c r="B55" s="31"/>
      <c r="C55" s="32">
        <v>6.3</v>
      </c>
      <c r="D55" s="33" t="s">
        <v>50</v>
      </c>
      <c r="E55" s="34" t="s">
        <v>16</v>
      </c>
      <c r="F55" s="93">
        <v>5.5262119999999844E-3</v>
      </c>
      <c r="G55" s="93">
        <v>0.43138880500000037</v>
      </c>
      <c r="H55" s="93">
        <v>5.8627539000000096E-2</v>
      </c>
      <c r="I55" s="93">
        <v>1.6819712999999993E-2</v>
      </c>
    </row>
    <row r="56" spans="1:9" s="37" customFormat="1" ht="14.4" thickBot="1">
      <c r="A56" s="31"/>
      <c r="B56" s="31"/>
      <c r="C56" s="32">
        <v>6.4</v>
      </c>
      <c r="D56" s="95" t="s">
        <v>51</v>
      </c>
      <c r="E56" s="96" t="s">
        <v>16</v>
      </c>
      <c r="F56" s="97">
        <f>+SUM(F51:F55)</f>
        <v>7.9154221999999982E-2</v>
      </c>
      <c r="G56" s="87">
        <f t="shared" ref="G56:H56" si="1">+SUM(G51:G55)</f>
        <v>14.611911901000001</v>
      </c>
      <c r="H56" s="87">
        <f t="shared" si="1"/>
        <v>2.7149427200000003</v>
      </c>
      <c r="I56" s="87">
        <f t="shared" ref="I56" si="2">+SUM(I51:I55)</f>
        <v>0.77890083099999996</v>
      </c>
    </row>
    <row r="57" spans="1:9" s="37" customFormat="1" ht="14.4" thickTop="1">
      <c r="A57" s="31"/>
      <c r="B57" s="31"/>
      <c r="C57" s="32">
        <v>6.5</v>
      </c>
      <c r="D57" s="83" t="s">
        <v>52</v>
      </c>
      <c r="E57" s="34"/>
      <c r="F57" s="98"/>
      <c r="G57" s="98"/>
      <c r="H57" s="98"/>
      <c r="I57" s="98"/>
    </row>
    <row r="58" spans="1:9" s="37" customFormat="1" ht="13.8">
      <c r="A58" s="31"/>
      <c r="B58" s="31"/>
      <c r="C58" s="32"/>
      <c r="D58" s="83" t="s">
        <v>53</v>
      </c>
      <c r="E58" s="34" t="s">
        <v>54</v>
      </c>
      <c r="F58" s="98">
        <v>2.9999999999999997E-4</v>
      </c>
      <c r="G58" s="98">
        <v>3.9000000000000003E-3</v>
      </c>
      <c r="H58" s="98">
        <v>4.7999999999999996E-3</v>
      </c>
      <c r="I58" s="98">
        <v>5.1000000000000004E-3</v>
      </c>
    </row>
    <row r="59" spans="1:9" s="37" customFormat="1" ht="13.8">
      <c r="A59" s="31"/>
      <c r="B59" s="31"/>
      <c r="C59" s="32"/>
      <c r="D59" s="83" t="s">
        <v>55</v>
      </c>
      <c r="E59" s="34" t="s">
        <v>54</v>
      </c>
      <c r="F59" s="98">
        <v>2.9999999999999997E-4</v>
      </c>
      <c r="G59" s="98">
        <v>3.9000000000000003E-3</v>
      </c>
      <c r="H59" s="98">
        <v>4.7999999999999996E-3</v>
      </c>
      <c r="I59" s="98">
        <v>5.1000000000000004E-3</v>
      </c>
    </row>
    <row r="60" spans="1:9" s="37" customFormat="1" ht="13.8">
      <c r="A60" s="31"/>
      <c r="B60" s="31"/>
      <c r="C60" s="32"/>
      <c r="D60" s="83"/>
      <c r="E60" s="34"/>
      <c r="F60" s="98"/>
      <c r="G60" s="98"/>
      <c r="H60" s="98"/>
      <c r="I60" s="98"/>
    </row>
    <row r="61" spans="1:9" s="37" customFormat="1" ht="13.8">
      <c r="A61" s="31"/>
      <c r="B61" s="31"/>
      <c r="C61" s="32">
        <v>6.6</v>
      </c>
      <c r="D61" s="99" t="s">
        <v>56</v>
      </c>
      <c r="E61" s="34"/>
      <c r="F61" s="98"/>
      <c r="G61" s="98"/>
      <c r="H61" s="98"/>
      <c r="I61" s="98"/>
    </row>
    <row r="62" spans="1:9" s="37" customFormat="1" ht="13.8">
      <c r="A62" s="31"/>
      <c r="B62" s="31"/>
      <c r="C62" s="32"/>
      <c r="D62" s="83" t="s">
        <v>53</v>
      </c>
      <c r="E62" s="34" t="s">
        <v>54</v>
      </c>
      <c r="F62" s="98">
        <v>1.5E-3</v>
      </c>
      <c r="G62" s="98">
        <v>2.07E-2</v>
      </c>
      <c r="H62" s="98">
        <v>2.3799999999999998E-2</v>
      </c>
      <c r="I62" s="98">
        <v>2.3900000000000001E-2</v>
      </c>
    </row>
    <row r="63" spans="1:9" s="37" customFormat="1" ht="13.8">
      <c r="A63" s="31"/>
      <c r="B63" s="31"/>
      <c r="C63" s="32"/>
      <c r="D63" s="83" t="s">
        <v>55</v>
      </c>
      <c r="E63" s="34" t="s">
        <v>54</v>
      </c>
      <c r="F63" s="98">
        <v>1E-3</v>
      </c>
      <c r="G63" s="98">
        <v>5.5000000000000005E-3</v>
      </c>
      <c r="H63" s="98">
        <v>7.3000000000000001E-3</v>
      </c>
      <c r="I63" s="98">
        <v>7.7000000000000002E-3</v>
      </c>
    </row>
    <row r="64" spans="1:9" ht="14.4" thickBot="1">
      <c r="C64" s="72"/>
      <c r="D64" s="100"/>
      <c r="E64" s="74"/>
      <c r="F64" s="101"/>
      <c r="G64" s="101"/>
      <c r="H64" s="101"/>
      <c r="I64" s="101"/>
    </row>
    <row r="65" spans="1:13" ht="13.8">
      <c r="C65" s="32">
        <v>7.1</v>
      </c>
      <c r="D65" s="95" t="s">
        <v>57</v>
      </c>
      <c r="E65" s="46"/>
      <c r="F65" s="48"/>
      <c r="G65" s="48"/>
      <c r="H65" s="48"/>
      <c r="I65" s="48"/>
    </row>
    <row r="66" spans="1:13" s="37" customFormat="1" ht="13.8">
      <c r="A66" s="31"/>
      <c r="B66" s="31"/>
      <c r="C66" s="32"/>
      <c r="D66" s="95" t="s">
        <v>58</v>
      </c>
      <c r="E66" s="102"/>
      <c r="F66" s="103"/>
      <c r="G66" s="103"/>
      <c r="H66" s="103"/>
      <c r="I66" s="103"/>
    </row>
    <row r="67" spans="1:13" ht="13.8">
      <c r="C67" s="53"/>
      <c r="D67" s="33" t="s">
        <v>59</v>
      </c>
      <c r="E67" s="29" t="s">
        <v>54</v>
      </c>
      <c r="F67" s="104">
        <f>+F28/F20-1</f>
        <v>3.2159595772772942E-2</v>
      </c>
      <c r="G67" s="104">
        <f>+G28/G20-1</f>
        <v>0.19949706621961449</v>
      </c>
      <c r="H67" s="104">
        <f>+H28/H20-1</f>
        <v>0.10573122529644263</v>
      </c>
      <c r="I67" s="104" t="s">
        <v>60</v>
      </c>
      <c r="J67" s="105"/>
      <c r="K67" s="105"/>
      <c r="L67" s="105"/>
      <c r="M67" s="105"/>
    </row>
    <row r="68" spans="1:13" ht="13.8">
      <c r="C68" s="53"/>
      <c r="D68" s="33" t="s">
        <v>61</v>
      </c>
      <c r="E68" s="29" t="s">
        <v>54</v>
      </c>
      <c r="F68" s="104">
        <f>+F31/F23-1</f>
        <v>3.2418605315185589E-2</v>
      </c>
      <c r="G68" s="104">
        <f>+G31/G23-1</f>
        <v>0.20916666666666672</v>
      </c>
      <c r="H68" s="104">
        <f>+H31/H23-1</f>
        <v>0.11462450592885376</v>
      </c>
      <c r="I68" s="104" t="s">
        <v>60</v>
      </c>
      <c r="J68" s="105"/>
      <c r="K68" s="105"/>
      <c r="L68" s="105"/>
      <c r="M68" s="105"/>
    </row>
    <row r="69" spans="1:13" ht="13.8">
      <c r="C69" s="53"/>
      <c r="D69" s="33"/>
      <c r="E69" s="29"/>
      <c r="F69" s="104"/>
      <c r="G69" s="104"/>
      <c r="H69" s="104"/>
      <c r="I69" s="104"/>
    </row>
    <row r="70" spans="1:13" s="37" customFormat="1" ht="13.8">
      <c r="A70" s="31"/>
      <c r="B70" s="31"/>
      <c r="C70" s="32">
        <v>7.2</v>
      </c>
      <c r="D70" s="95" t="s">
        <v>62</v>
      </c>
      <c r="E70" s="34"/>
      <c r="F70" s="104"/>
      <c r="G70" s="104"/>
      <c r="H70" s="104"/>
      <c r="I70" s="104"/>
    </row>
    <row r="71" spans="1:13" ht="13.8">
      <c r="C71" s="53"/>
      <c r="D71" s="95" t="s">
        <v>63</v>
      </c>
      <c r="E71" s="29"/>
      <c r="F71" s="104"/>
      <c r="G71" s="104"/>
      <c r="H71" s="104"/>
      <c r="I71" s="104"/>
    </row>
    <row r="72" spans="1:13" ht="13.8">
      <c r="C72" s="106"/>
      <c r="D72" s="107" t="s">
        <v>59</v>
      </c>
      <c r="E72" s="29" t="s">
        <v>64</v>
      </c>
      <c r="F72" s="104" t="s">
        <v>60</v>
      </c>
      <c r="G72" s="104" t="s">
        <v>60</v>
      </c>
      <c r="H72" s="104" t="s">
        <v>60</v>
      </c>
      <c r="I72" s="104" t="s">
        <v>60</v>
      </c>
    </row>
    <row r="73" spans="1:13" ht="13.8">
      <c r="C73" s="106"/>
      <c r="D73" s="107" t="s">
        <v>61</v>
      </c>
      <c r="E73" s="29" t="s">
        <v>64</v>
      </c>
      <c r="F73" s="104" t="s">
        <v>60</v>
      </c>
      <c r="G73" s="104" t="s">
        <v>60</v>
      </c>
      <c r="H73" s="104" t="s">
        <v>60</v>
      </c>
      <c r="I73" s="104" t="s">
        <v>60</v>
      </c>
    </row>
    <row r="74" spans="1:13" ht="13.8">
      <c r="C74" s="106"/>
      <c r="D74" s="107"/>
      <c r="E74" s="29"/>
      <c r="F74" s="104"/>
      <c r="G74" s="104"/>
      <c r="H74" s="104"/>
      <c r="I74" s="104"/>
    </row>
    <row r="75" spans="1:13" ht="13.8">
      <c r="C75" s="106"/>
      <c r="D75" s="108" t="s">
        <v>65</v>
      </c>
      <c r="E75" s="29"/>
      <c r="F75" s="104"/>
      <c r="G75" s="104"/>
      <c r="H75" s="104"/>
      <c r="I75" s="104"/>
    </row>
    <row r="76" spans="1:13" ht="13.8">
      <c r="C76" s="106"/>
      <c r="D76" s="107" t="s">
        <v>59</v>
      </c>
      <c r="E76" s="29" t="s">
        <v>64</v>
      </c>
      <c r="F76" s="104" t="s">
        <v>60</v>
      </c>
      <c r="G76" s="104" t="s">
        <v>60</v>
      </c>
      <c r="H76" s="104" t="s">
        <v>60</v>
      </c>
      <c r="I76" s="104" t="s">
        <v>60</v>
      </c>
    </row>
    <row r="77" spans="1:13" ht="13.8">
      <c r="C77" s="106"/>
      <c r="D77" s="107" t="s">
        <v>61</v>
      </c>
      <c r="E77" s="29" t="s">
        <v>64</v>
      </c>
      <c r="F77" s="104" t="s">
        <v>60</v>
      </c>
      <c r="G77" s="104" t="s">
        <v>60</v>
      </c>
      <c r="H77" s="104" t="s">
        <v>60</v>
      </c>
      <c r="I77" s="104" t="s">
        <v>60</v>
      </c>
    </row>
    <row r="78" spans="1:13" ht="13.8">
      <c r="C78" s="106"/>
      <c r="D78" s="107"/>
      <c r="E78" s="29"/>
      <c r="F78" s="104"/>
      <c r="G78" s="104"/>
      <c r="H78" s="104"/>
      <c r="I78" s="104"/>
    </row>
    <row r="79" spans="1:13" ht="13.8">
      <c r="C79" s="106"/>
      <c r="D79" s="108" t="s">
        <v>66</v>
      </c>
      <c r="E79" s="29"/>
      <c r="F79" s="104"/>
      <c r="G79" s="104"/>
      <c r="H79" s="104"/>
      <c r="I79" s="104"/>
    </row>
    <row r="80" spans="1:13" ht="13.8">
      <c r="C80" s="106"/>
      <c r="D80" s="107" t="s">
        <v>59</v>
      </c>
      <c r="E80" s="29" t="s">
        <v>64</v>
      </c>
      <c r="F80" s="104" t="s">
        <v>60</v>
      </c>
      <c r="G80" s="104" t="s">
        <v>60</v>
      </c>
      <c r="H80" s="104" t="s">
        <v>60</v>
      </c>
      <c r="I80" s="104" t="s">
        <v>60</v>
      </c>
    </row>
    <row r="81" spans="3:9" ht="13.8">
      <c r="C81" s="106"/>
      <c r="D81" s="107" t="s">
        <v>61</v>
      </c>
      <c r="E81" s="29" t="s">
        <v>64</v>
      </c>
      <c r="F81" s="104" t="s">
        <v>60</v>
      </c>
      <c r="G81" s="104" t="s">
        <v>60</v>
      </c>
      <c r="H81" s="104" t="s">
        <v>60</v>
      </c>
      <c r="I81" s="104" t="s">
        <v>60</v>
      </c>
    </row>
    <row r="82" spans="3:9" ht="13.8">
      <c r="C82" s="106"/>
      <c r="D82" s="107"/>
      <c r="E82" s="29"/>
      <c r="F82" s="104"/>
      <c r="G82" s="104"/>
      <c r="H82" s="104"/>
      <c r="I82" s="104"/>
    </row>
    <row r="83" spans="3:9" ht="13.8">
      <c r="C83" s="106"/>
      <c r="D83" s="108" t="s">
        <v>67</v>
      </c>
      <c r="E83" s="29"/>
      <c r="F83" s="104"/>
      <c r="G83" s="104"/>
      <c r="H83" s="104"/>
      <c r="I83" s="104"/>
    </row>
    <row r="84" spans="3:9" ht="13.8">
      <c r="C84" s="106"/>
      <c r="D84" s="107" t="s">
        <v>59</v>
      </c>
      <c r="E84" s="29" t="s">
        <v>64</v>
      </c>
      <c r="F84" s="104">
        <v>6.2547200000000025E-2</v>
      </c>
      <c r="G84" s="104">
        <v>0.43100000000000005</v>
      </c>
      <c r="H84" s="104">
        <v>0.11899999999999999</v>
      </c>
      <c r="I84" s="104">
        <v>9.0999999999999998E-2</v>
      </c>
    </row>
    <row r="85" spans="3:9" ht="13.8">
      <c r="C85" s="106"/>
      <c r="D85" s="107" t="s">
        <v>61</v>
      </c>
      <c r="E85" s="29" t="s">
        <v>64</v>
      </c>
      <c r="F85" s="104">
        <v>6.3045199999999912E-2</v>
      </c>
      <c r="G85" s="104">
        <v>0.45100000000000007</v>
      </c>
      <c r="H85" s="104">
        <v>0.12799999999999989</v>
      </c>
      <c r="I85" s="104">
        <v>9.5000000000000001E-2</v>
      </c>
    </row>
    <row r="86" spans="3:9" ht="13.8">
      <c r="C86" s="53"/>
      <c r="D86" s="28"/>
      <c r="E86" s="29"/>
      <c r="F86" s="104"/>
      <c r="G86" s="104"/>
      <c r="H86" s="104"/>
      <c r="I86" s="104"/>
    </row>
    <row r="87" spans="3:9" ht="13.8">
      <c r="C87" s="53"/>
      <c r="D87" s="109" t="s">
        <v>68</v>
      </c>
      <c r="E87" s="29"/>
      <c r="F87" s="110">
        <v>45224</v>
      </c>
      <c r="G87" s="110">
        <v>45243</v>
      </c>
      <c r="H87" s="110">
        <v>45378</v>
      </c>
      <c r="I87" s="110">
        <v>45467</v>
      </c>
    </row>
    <row r="88" spans="3:9" ht="13.8">
      <c r="C88" s="53"/>
      <c r="D88" s="28"/>
      <c r="E88" s="29"/>
      <c r="F88" s="110"/>
      <c r="G88" s="110"/>
      <c r="H88" s="110"/>
      <c r="I88" s="110"/>
    </row>
    <row r="89" spans="3:9" ht="13.8">
      <c r="C89" s="106">
        <v>7.3</v>
      </c>
      <c r="D89" s="111" t="s">
        <v>69</v>
      </c>
      <c r="E89" s="112"/>
      <c r="F89" s="113"/>
      <c r="G89" s="113"/>
      <c r="H89" s="113"/>
      <c r="I89" s="113"/>
    </row>
    <row r="90" spans="3:9" ht="13.8">
      <c r="C90" s="106"/>
      <c r="D90" s="114" t="s">
        <v>58</v>
      </c>
      <c r="E90" s="112" t="s">
        <v>64</v>
      </c>
      <c r="F90" s="104">
        <v>3.3005786589521691E-2</v>
      </c>
      <c r="G90" s="104">
        <v>0.20458045067806352</v>
      </c>
      <c r="H90" s="104">
        <v>0.11749976608750634</v>
      </c>
      <c r="I90" s="104" t="s">
        <v>60</v>
      </c>
    </row>
    <row r="91" spans="3:9" ht="13.8">
      <c r="C91" s="106"/>
      <c r="D91" s="114" t="s">
        <v>63</v>
      </c>
      <c r="E91" s="112" t="s">
        <v>64</v>
      </c>
      <c r="F91" s="104" t="s">
        <v>60</v>
      </c>
      <c r="G91" s="104" t="s">
        <v>60</v>
      </c>
      <c r="H91" s="104" t="s">
        <v>60</v>
      </c>
      <c r="I91" s="104" t="s">
        <v>60</v>
      </c>
    </row>
    <row r="92" spans="3:9" ht="13.8">
      <c r="C92" s="106"/>
      <c r="D92" s="114" t="s">
        <v>65</v>
      </c>
      <c r="E92" s="112" t="s">
        <v>64</v>
      </c>
      <c r="F92" s="104" t="s">
        <v>60</v>
      </c>
      <c r="G92" s="104" t="s">
        <v>60</v>
      </c>
      <c r="H92" s="104" t="s">
        <v>60</v>
      </c>
      <c r="I92" s="104" t="s">
        <v>60</v>
      </c>
    </row>
    <row r="93" spans="3:9" ht="13.8">
      <c r="C93" s="106"/>
      <c r="D93" s="114" t="s">
        <v>66</v>
      </c>
      <c r="E93" s="112" t="s">
        <v>64</v>
      </c>
      <c r="F93" s="104" t="s">
        <v>60</v>
      </c>
      <c r="G93" s="104" t="s">
        <v>60</v>
      </c>
      <c r="H93" s="104" t="s">
        <v>60</v>
      </c>
      <c r="I93" s="104" t="s">
        <v>60</v>
      </c>
    </row>
    <row r="94" spans="3:9" ht="13.8">
      <c r="C94" s="106"/>
      <c r="D94" s="114" t="s">
        <v>71</v>
      </c>
      <c r="E94" s="112" t="s">
        <v>64</v>
      </c>
      <c r="F94" s="104">
        <v>6.3349377364073423E-2</v>
      </c>
      <c r="G94" s="104">
        <v>0.41159167596994517</v>
      </c>
      <c r="H94" s="104">
        <v>0.12378843693565589</v>
      </c>
      <c r="I94" s="104">
        <v>6.3899999999999998E-2</v>
      </c>
    </row>
    <row r="95" spans="3:9" ht="13.8">
      <c r="C95" s="53"/>
      <c r="D95" s="28"/>
      <c r="E95" s="29"/>
      <c r="F95" s="104"/>
      <c r="G95" s="104"/>
      <c r="H95" s="104"/>
      <c r="I95" s="104"/>
    </row>
    <row r="96" spans="3:9" ht="28.2" thickBot="1">
      <c r="C96" s="115"/>
      <c r="D96" s="33" t="s">
        <v>72</v>
      </c>
      <c r="E96" s="29"/>
      <c r="F96" s="116" t="s">
        <v>73</v>
      </c>
      <c r="G96" s="116" t="s">
        <v>74</v>
      </c>
      <c r="H96" s="116" t="s">
        <v>75</v>
      </c>
      <c r="I96" s="116" t="s">
        <v>76</v>
      </c>
    </row>
    <row r="97" spans="1:9" ht="14.4" thickBot="1">
      <c r="C97" s="117">
        <v>8</v>
      </c>
      <c r="D97" s="118" t="s">
        <v>77</v>
      </c>
      <c r="E97" s="119" t="s">
        <v>16</v>
      </c>
      <c r="F97" s="120">
        <v>0</v>
      </c>
      <c r="G97" s="120">
        <v>0</v>
      </c>
      <c r="H97" s="120">
        <v>0</v>
      </c>
      <c r="I97" s="120">
        <v>0</v>
      </c>
    </row>
    <row r="98" spans="1:9" ht="14.4" thickBot="1">
      <c r="C98" s="121">
        <v>9</v>
      </c>
      <c r="D98" s="100" t="s">
        <v>78</v>
      </c>
      <c r="E98" s="119" t="s">
        <v>16</v>
      </c>
      <c r="F98" s="120">
        <v>0</v>
      </c>
      <c r="G98" s="120">
        <v>0</v>
      </c>
      <c r="H98" s="120">
        <v>0</v>
      </c>
      <c r="I98" s="120">
        <v>0</v>
      </c>
    </row>
    <row r="99" spans="1:9" s="37" customFormat="1" ht="14.4" thickBot="1">
      <c r="A99" s="6"/>
      <c r="B99" s="6"/>
      <c r="C99" s="122">
        <v>10</v>
      </c>
      <c r="D99" s="39" t="s">
        <v>79</v>
      </c>
      <c r="E99" s="123" t="s">
        <v>16</v>
      </c>
      <c r="F99" s="120">
        <v>0</v>
      </c>
      <c r="G99" s="120">
        <v>0</v>
      </c>
      <c r="H99" s="120">
        <v>0</v>
      </c>
      <c r="I99" s="120">
        <v>2.737906331</v>
      </c>
    </row>
    <row r="100" spans="1:9" s="37" customFormat="1" ht="13.8">
      <c r="A100" s="6"/>
      <c r="B100" s="6"/>
      <c r="C100" s="221"/>
      <c r="D100" s="41"/>
      <c r="E100" s="222"/>
      <c r="F100" s="223"/>
      <c r="G100" s="223"/>
      <c r="H100" s="223"/>
      <c r="I100" s="224"/>
    </row>
    <row r="101" spans="1:9" s="37" customFormat="1" ht="13.8">
      <c r="A101" s="6"/>
      <c r="B101" s="6"/>
      <c r="C101" s="124"/>
      <c r="D101" s="33"/>
      <c r="E101" s="125"/>
      <c r="F101" s="126"/>
      <c r="G101" s="126"/>
      <c r="H101" s="126"/>
      <c r="I101" s="225"/>
    </row>
    <row r="102" spans="1:9" ht="13.8">
      <c r="C102" s="108" t="s">
        <v>80</v>
      </c>
      <c r="D102" s="28"/>
      <c r="E102" s="127"/>
      <c r="F102" s="226"/>
      <c r="G102" s="226"/>
      <c r="H102" s="226"/>
      <c r="I102" s="227"/>
    </row>
    <row r="103" spans="1:9" ht="13.8">
      <c r="C103" s="107" t="s">
        <v>70</v>
      </c>
      <c r="D103" s="256" t="s">
        <v>81</v>
      </c>
      <c r="E103" s="256"/>
      <c r="F103" s="256"/>
      <c r="G103" s="256"/>
      <c r="H103" s="256"/>
      <c r="I103" s="228"/>
    </row>
    <row r="104" spans="1:9" ht="13.8">
      <c r="C104" s="107" t="s">
        <v>82</v>
      </c>
      <c r="D104" s="83" t="s">
        <v>83</v>
      </c>
      <c r="E104" s="229"/>
      <c r="F104" s="229"/>
      <c r="G104" s="229"/>
      <c r="H104" s="229"/>
      <c r="I104" s="230"/>
    </row>
    <row r="105" spans="1:9" ht="40.5" customHeight="1">
      <c r="C105" s="107" t="s">
        <v>84</v>
      </c>
      <c r="D105" s="257" t="s">
        <v>85</v>
      </c>
      <c r="E105" s="258"/>
      <c r="F105" s="258"/>
      <c r="G105" s="258"/>
      <c r="H105" s="258"/>
      <c r="I105" s="228"/>
    </row>
    <row r="106" spans="1:9" ht="13.8">
      <c r="C106" s="128" t="s">
        <v>86</v>
      </c>
      <c r="D106" s="251" t="s">
        <v>87</v>
      </c>
      <c r="E106" s="251"/>
      <c r="F106" s="251"/>
      <c r="G106" s="251"/>
      <c r="H106" s="251"/>
      <c r="I106" s="228"/>
    </row>
    <row r="107" spans="1:9" s="37" customFormat="1" ht="13.8">
      <c r="A107" s="31"/>
      <c r="B107" s="31"/>
      <c r="C107" s="107" t="s">
        <v>88</v>
      </c>
      <c r="D107" s="33" t="s">
        <v>89</v>
      </c>
      <c r="E107" s="125"/>
      <c r="F107" s="33"/>
      <c r="G107" s="33"/>
      <c r="H107" s="33"/>
      <c r="I107" s="231"/>
    </row>
    <row r="108" spans="1:9" s="37" customFormat="1" ht="13.8">
      <c r="A108" s="31"/>
      <c r="B108" s="31"/>
      <c r="C108" s="107" t="s">
        <v>90</v>
      </c>
      <c r="D108" s="33" t="s">
        <v>91</v>
      </c>
      <c r="E108" s="125"/>
      <c r="F108" s="129"/>
      <c r="G108" s="129"/>
      <c r="H108" s="33"/>
      <c r="I108" s="231"/>
    </row>
    <row r="109" spans="1:9" s="37" customFormat="1" ht="30.75" customHeight="1">
      <c r="A109" s="31"/>
      <c r="B109" s="31"/>
      <c r="C109" s="107"/>
      <c r="D109" s="251" t="s">
        <v>92</v>
      </c>
      <c r="E109" s="251"/>
      <c r="F109" s="251"/>
      <c r="G109" s="251"/>
      <c r="H109" s="251"/>
      <c r="I109" s="232"/>
    </row>
    <row r="110" spans="1:9" s="37" customFormat="1" ht="13.8">
      <c r="A110" s="31"/>
      <c r="B110" s="31"/>
      <c r="C110" s="107" t="s">
        <v>93</v>
      </c>
      <c r="D110" s="83" t="s">
        <v>94</v>
      </c>
      <c r="E110" s="83"/>
      <c r="F110" s="83"/>
      <c r="G110" s="83"/>
      <c r="H110" s="33"/>
      <c r="I110" s="231"/>
    </row>
    <row r="111" spans="1:9" s="37" customFormat="1" ht="15" customHeight="1">
      <c r="A111" s="31"/>
      <c r="B111" s="31"/>
      <c r="C111" s="107"/>
      <c r="D111" s="83"/>
      <c r="E111" s="83"/>
      <c r="F111" s="83"/>
      <c r="G111" s="83"/>
      <c r="H111" s="33"/>
      <c r="I111" s="231"/>
    </row>
    <row r="112" spans="1:9" s="37" customFormat="1" ht="13.8">
      <c r="A112" s="31"/>
      <c r="B112" s="31"/>
      <c r="C112" s="107"/>
      <c r="D112" s="83" t="s">
        <v>95</v>
      </c>
      <c r="E112" s="83"/>
      <c r="F112" s="233"/>
      <c r="G112" s="33"/>
      <c r="H112" s="33"/>
      <c r="I112" s="231"/>
    </row>
    <row r="113" spans="1:9" s="37" customFormat="1" ht="13.8">
      <c r="A113" s="31"/>
      <c r="B113" s="31"/>
      <c r="C113" s="107"/>
      <c r="D113" s="130" t="s">
        <v>96</v>
      </c>
      <c r="E113" s="130" t="s">
        <v>97</v>
      </c>
      <c r="F113" s="234"/>
      <c r="G113" s="129"/>
      <c r="H113" s="33"/>
      <c r="I113" s="231"/>
    </row>
    <row r="114" spans="1:9" s="37" customFormat="1" ht="13.8">
      <c r="A114" s="31"/>
      <c r="B114" s="31"/>
      <c r="C114" s="107"/>
      <c r="D114" s="131" t="s">
        <v>14</v>
      </c>
      <c r="E114" s="132">
        <v>45467</v>
      </c>
      <c r="F114" s="133"/>
      <c r="G114" s="33"/>
      <c r="H114" s="33"/>
      <c r="I114" s="231"/>
    </row>
    <row r="115" spans="1:9" ht="13.8">
      <c r="C115" s="107"/>
      <c r="D115" s="83"/>
      <c r="E115" s="235"/>
      <c r="F115" s="133"/>
      <c r="G115" s="28"/>
      <c r="H115" s="28"/>
      <c r="I115" s="236"/>
    </row>
    <row r="116" spans="1:9" ht="13.8">
      <c r="C116" s="107"/>
      <c r="D116" s="28" t="s">
        <v>98</v>
      </c>
      <c r="E116" s="235"/>
      <c r="F116" s="133"/>
      <c r="G116" s="28"/>
      <c r="H116" s="28"/>
      <c r="I116" s="236"/>
    </row>
    <row r="117" spans="1:9" ht="13.8">
      <c r="C117" s="114"/>
      <c r="D117" s="28"/>
      <c r="E117" s="127"/>
      <c r="F117" s="28"/>
      <c r="G117" s="28"/>
      <c r="H117" s="28"/>
      <c r="I117" s="236"/>
    </row>
    <row r="118" spans="1:9" ht="13.8">
      <c r="C118" s="114"/>
      <c r="D118" s="4"/>
      <c r="E118" s="134"/>
      <c r="F118" s="4"/>
      <c r="G118" s="4"/>
      <c r="H118" s="4"/>
      <c r="I118" s="228"/>
    </row>
    <row r="119" spans="1:9" ht="14.4" thickBot="1">
      <c r="C119" s="237"/>
      <c r="D119" s="238"/>
      <c r="E119" s="239"/>
      <c r="F119" s="238"/>
      <c r="G119" s="238"/>
      <c r="H119" s="238"/>
      <c r="I119" s="240"/>
    </row>
    <row r="120" spans="1:9">
      <c r="C120" s="4"/>
      <c r="D120" s="4"/>
      <c r="E120" s="134"/>
      <c r="F120" s="4"/>
      <c r="G120" s="4"/>
      <c r="H120" s="4"/>
      <c r="I120" s="4"/>
    </row>
    <row r="121" spans="1:9">
      <c r="C121" s="4"/>
      <c r="D121" s="4"/>
      <c r="E121" s="134"/>
      <c r="F121" s="4"/>
      <c r="G121" s="4"/>
      <c r="H121" s="4"/>
      <c r="I121" s="4"/>
    </row>
    <row r="122" spans="1:9">
      <c r="C122" s="4"/>
      <c r="D122" s="4"/>
      <c r="E122" s="134"/>
      <c r="F122" s="4"/>
      <c r="G122" s="4"/>
      <c r="H122" s="4"/>
      <c r="I122" s="4"/>
    </row>
    <row r="123" spans="1:9">
      <c r="C123" s="4"/>
      <c r="D123" s="4"/>
      <c r="E123" s="134"/>
      <c r="F123" s="4"/>
      <c r="G123" s="4"/>
      <c r="H123" s="4"/>
      <c r="I123" s="4"/>
    </row>
    <row r="124" spans="1:9">
      <c r="C124" s="4"/>
      <c r="D124" s="4"/>
      <c r="E124" s="134"/>
      <c r="F124" s="4"/>
      <c r="G124" s="4"/>
      <c r="H124" s="4"/>
      <c r="I124" s="4"/>
    </row>
    <row r="125" spans="1:9">
      <c r="C125" s="4"/>
      <c r="D125" s="4"/>
      <c r="E125" s="134"/>
      <c r="F125" s="4"/>
      <c r="G125" s="4"/>
      <c r="H125" s="4"/>
      <c r="I125" s="4"/>
    </row>
    <row r="126" spans="1:9">
      <c r="C126" s="4"/>
      <c r="D126" s="4"/>
      <c r="E126" s="134"/>
      <c r="F126" s="4"/>
      <c r="G126" s="4"/>
      <c r="H126" s="4"/>
      <c r="I126" s="4"/>
    </row>
    <row r="127" spans="1:9">
      <c r="C127" s="4"/>
      <c r="D127" s="4"/>
      <c r="E127" s="134"/>
      <c r="F127" s="4"/>
      <c r="G127" s="4"/>
      <c r="H127" s="4"/>
      <c r="I127" s="4"/>
    </row>
    <row r="128" spans="1:9">
      <c r="C128" s="4"/>
      <c r="D128" s="4"/>
      <c r="E128" s="134"/>
      <c r="F128" s="4"/>
      <c r="G128" s="4"/>
      <c r="H128" s="4"/>
      <c r="I128" s="4"/>
    </row>
    <row r="129" spans="3:9">
      <c r="C129" s="4"/>
      <c r="D129" s="4"/>
      <c r="E129" s="134"/>
      <c r="F129" s="4"/>
      <c r="G129" s="4"/>
      <c r="H129" s="4"/>
      <c r="I129" s="4"/>
    </row>
  </sheetData>
  <mergeCells count="6">
    <mergeCell ref="D109:H109"/>
    <mergeCell ref="C6:I6"/>
    <mergeCell ref="C7:I7"/>
    <mergeCell ref="D103:H103"/>
    <mergeCell ref="D105:H105"/>
    <mergeCell ref="D106:H106"/>
  </mergeCells>
  <pageMargins left="3.937007874015748E-2" right="3.937007874015748E-2" top="3.937007874015748E-2" bottom="3.937007874015748E-2" header="0.39370078740157483" footer="0.6692913385826772"/>
  <pageSetup paperSize="8" scale="4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718A-C847-4002-B64F-8400382ABE01}">
  <dimension ref="A1:BR124"/>
  <sheetViews>
    <sheetView showGridLines="0" topLeftCell="A104" zoomScaleNormal="100" zoomScaleSheetLayoutView="91" workbookViewId="0">
      <selection activeCell="B114" sqref="B114:D114"/>
    </sheetView>
  </sheetViews>
  <sheetFormatPr defaultColWidth="9.109375" defaultRowHeight="13.8"/>
  <cols>
    <col min="1" max="1" width="8.6640625" style="54" customWidth="1"/>
    <col min="2" max="2" width="59.44140625" style="54" customWidth="1"/>
    <col min="3" max="3" width="33.6640625" style="54" customWidth="1"/>
    <col min="4" max="4" width="48.109375" style="54" customWidth="1"/>
    <col min="5" max="5" width="22.44140625" style="54" customWidth="1"/>
    <col min="6" max="6" width="21.44140625" style="54" customWidth="1"/>
    <col min="7" max="7" width="17.6640625" style="54" customWidth="1"/>
    <col min="8" max="8" width="20" style="54" customWidth="1"/>
    <col min="9" max="9" width="17.33203125" style="54" bestFit="1" customWidth="1"/>
    <col min="10" max="16384" width="9.109375" style="54"/>
  </cols>
  <sheetData>
    <row r="1" spans="1:11" ht="16.2">
      <c r="A1" s="137" t="s">
        <v>4</v>
      </c>
    </row>
    <row r="2" spans="1:11" ht="15">
      <c r="A2" s="12" t="s">
        <v>5</v>
      </c>
    </row>
    <row r="3" spans="1:11" ht="15">
      <c r="A3" s="12" t="s">
        <v>6</v>
      </c>
      <c r="C3" s="138"/>
    </row>
    <row r="4" spans="1:11">
      <c r="A4" s="28"/>
      <c r="B4" s="28"/>
      <c r="C4" s="127"/>
      <c r="D4" s="127"/>
      <c r="E4" s="127"/>
      <c r="F4" s="28"/>
    </row>
    <row r="5" spans="1:11">
      <c r="A5" s="259" t="s">
        <v>99</v>
      </c>
      <c r="B5" s="259"/>
      <c r="C5" s="259"/>
      <c r="D5" s="259"/>
      <c r="E5" s="259"/>
      <c r="F5" s="259"/>
      <c r="G5" s="259"/>
      <c r="H5" s="259"/>
    </row>
    <row r="6" spans="1:11">
      <c r="A6" s="259" t="s">
        <v>8</v>
      </c>
      <c r="B6" s="259"/>
      <c r="C6" s="259"/>
      <c r="D6" s="259"/>
      <c r="E6" s="259"/>
      <c r="F6" s="259"/>
      <c r="G6" s="259"/>
      <c r="H6" s="259"/>
    </row>
    <row r="7" spans="1:11">
      <c r="A7" s="28"/>
      <c r="B7" s="28"/>
      <c r="C7" s="127"/>
      <c r="D7" s="127"/>
      <c r="E7" s="127"/>
      <c r="F7" s="28"/>
    </row>
    <row r="8" spans="1:11">
      <c r="A8" s="139" t="s">
        <v>100</v>
      </c>
      <c r="B8" s="50"/>
      <c r="C8" s="127"/>
      <c r="D8" s="127"/>
      <c r="E8" s="127"/>
      <c r="F8" s="28"/>
    </row>
    <row r="9" spans="1:11">
      <c r="A9" s="28"/>
      <c r="B9" s="50"/>
      <c r="C9" s="127"/>
      <c r="D9" s="127"/>
      <c r="E9" s="127"/>
      <c r="F9" s="28"/>
    </row>
    <row r="10" spans="1:11" s="142" customFormat="1" ht="90" customHeight="1">
      <c r="A10" s="140" t="s">
        <v>101</v>
      </c>
      <c r="B10" s="260" t="s">
        <v>102</v>
      </c>
      <c r="C10" s="260"/>
      <c r="D10" s="260"/>
      <c r="E10" s="260"/>
      <c r="F10" s="260"/>
      <c r="G10" s="260"/>
      <c r="H10" s="260"/>
      <c r="K10" s="143"/>
    </row>
    <row r="11" spans="1:11" ht="12.75" customHeight="1">
      <c r="A11" s="144"/>
      <c r="B11" s="145"/>
      <c r="C11" s="127"/>
      <c r="D11" s="127"/>
      <c r="E11" s="127"/>
      <c r="F11" s="28"/>
    </row>
    <row r="12" spans="1:11" s="147" customFormat="1" ht="15" customHeight="1">
      <c r="A12" s="146">
        <v>2</v>
      </c>
      <c r="B12" s="33" t="s">
        <v>103</v>
      </c>
      <c r="C12" s="125"/>
      <c r="D12" s="125"/>
      <c r="E12" s="125"/>
      <c r="F12" s="33"/>
    </row>
    <row r="13" spans="1:11" ht="29.25" customHeight="1">
      <c r="A13" s="144"/>
      <c r="B13" s="261" t="s">
        <v>104</v>
      </c>
      <c r="C13" s="261"/>
      <c r="D13" s="261"/>
      <c r="E13" s="261"/>
      <c r="F13" s="261"/>
      <c r="G13" s="261"/>
      <c r="H13" s="261"/>
    </row>
    <row r="14" spans="1:11" ht="12.75" customHeight="1">
      <c r="A14" s="144"/>
      <c r="B14" s="149"/>
      <c r="C14" s="150"/>
      <c r="D14" s="148"/>
      <c r="E14" s="148"/>
      <c r="F14" s="148"/>
    </row>
    <row r="15" spans="1:11" s="147" customFormat="1" ht="16.5" customHeight="1">
      <c r="A15" s="146" t="s">
        <v>105</v>
      </c>
      <c r="B15" s="147" t="s">
        <v>106</v>
      </c>
      <c r="C15" s="125"/>
      <c r="D15" s="125"/>
      <c r="E15" s="125"/>
      <c r="F15" s="33"/>
    </row>
    <row r="16" spans="1:11">
      <c r="A16" s="144"/>
      <c r="B16" s="149" t="s">
        <v>107</v>
      </c>
      <c r="C16" s="149"/>
      <c r="D16" s="127"/>
      <c r="E16" s="127"/>
      <c r="F16" s="28"/>
    </row>
    <row r="17" spans="1:8" ht="14.4" thickBot="1">
      <c r="A17" s="144"/>
      <c r="B17" s="28"/>
      <c r="C17" s="127"/>
      <c r="D17" s="127"/>
      <c r="E17" s="127"/>
      <c r="F17" s="28"/>
    </row>
    <row r="18" spans="1:8" s="152" customFormat="1" ht="13.5" customHeight="1">
      <c r="A18" s="151"/>
      <c r="B18" s="262" t="s">
        <v>108</v>
      </c>
      <c r="C18" s="264" t="s">
        <v>109</v>
      </c>
      <c r="D18" s="264" t="s">
        <v>110</v>
      </c>
      <c r="E18" s="264" t="s">
        <v>111</v>
      </c>
      <c r="F18" s="264"/>
      <c r="G18" s="264" t="s">
        <v>112</v>
      </c>
      <c r="H18" s="266"/>
    </row>
    <row r="19" spans="1:8" s="152" customFormat="1" ht="14.85" customHeight="1">
      <c r="B19" s="263"/>
      <c r="C19" s="265"/>
      <c r="D19" s="265"/>
      <c r="E19" s="265"/>
      <c r="F19" s="265"/>
      <c r="G19" s="265"/>
      <c r="H19" s="267"/>
    </row>
    <row r="20" spans="1:8" s="152" customFormat="1">
      <c r="A20" s="151"/>
      <c r="B20" s="263"/>
      <c r="C20" s="265"/>
      <c r="D20" s="265"/>
      <c r="E20" s="153" t="s">
        <v>113</v>
      </c>
      <c r="F20" s="153" t="s">
        <v>114</v>
      </c>
      <c r="G20" s="153" t="s">
        <v>113</v>
      </c>
      <c r="H20" s="154" t="s">
        <v>114</v>
      </c>
    </row>
    <row r="21" spans="1:8" ht="21.75" customHeight="1" thickBot="1">
      <c r="B21" s="268" t="s">
        <v>115</v>
      </c>
      <c r="C21" s="269"/>
      <c r="D21" s="269"/>
      <c r="E21" s="269"/>
      <c r="F21" s="269"/>
      <c r="G21" s="269"/>
      <c r="H21" s="270"/>
    </row>
    <row r="22" spans="1:8" ht="13.5" customHeight="1">
      <c r="B22" s="156"/>
      <c r="C22" s="156"/>
      <c r="D22" s="157"/>
      <c r="E22" s="157"/>
      <c r="F22" s="158"/>
      <c r="G22" s="159"/>
      <c r="H22" s="158"/>
    </row>
    <row r="23" spans="1:8">
      <c r="B23" s="149" t="s">
        <v>116</v>
      </c>
    </row>
    <row r="24" spans="1:8" ht="14.4" thickBot="1">
      <c r="B24" s="149"/>
    </row>
    <row r="25" spans="1:8" ht="13.5" customHeight="1">
      <c r="B25" s="262" t="s">
        <v>108</v>
      </c>
      <c r="C25" s="264" t="s">
        <v>109</v>
      </c>
      <c r="D25" s="264" t="s">
        <v>110</v>
      </c>
      <c r="E25" s="264" t="s">
        <v>111</v>
      </c>
      <c r="F25" s="264"/>
      <c r="G25" s="264" t="s">
        <v>112</v>
      </c>
      <c r="H25" s="266"/>
    </row>
    <row r="26" spans="1:8" ht="14.85" customHeight="1">
      <c r="B26" s="263"/>
      <c r="C26" s="271"/>
      <c r="D26" s="271"/>
      <c r="E26" s="265"/>
      <c r="F26" s="265"/>
      <c r="G26" s="265"/>
      <c r="H26" s="267"/>
    </row>
    <row r="27" spans="1:8">
      <c r="B27" s="263"/>
      <c r="C27" s="271"/>
      <c r="D27" s="271"/>
      <c r="E27" s="153" t="s">
        <v>113</v>
      </c>
      <c r="F27" s="153" t="s">
        <v>114</v>
      </c>
      <c r="G27" s="153" t="s">
        <v>113</v>
      </c>
      <c r="H27" s="154" t="s">
        <v>114</v>
      </c>
    </row>
    <row r="28" spans="1:8" ht="19.5" customHeight="1" thickBot="1">
      <c r="B28" s="268" t="s">
        <v>115</v>
      </c>
      <c r="C28" s="269"/>
      <c r="D28" s="269"/>
      <c r="E28" s="269"/>
      <c r="F28" s="269"/>
      <c r="G28" s="269"/>
      <c r="H28" s="270"/>
    </row>
    <row r="29" spans="1:8">
      <c r="A29" s="144"/>
      <c r="B29" s="28"/>
      <c r="C29" s="127"/>
      <c r="D29" s="127"/>
      <c r="E29" s="127"/>
      <c r="F29" s="28"/>
    </row>
    <row r="30" spans="1:8" s="147" customFormat="1" ht="15" customHeight="1">
      <c r="A30" s="146" t="s">
        <v>117</v>
      </c>
      <c r="B30" s="147" t="s">
        <v>118</v>
      </c>
      <c r="C30" s="125"/>
      <c r="D30" s="125"/>
      <c r="E30" s="125"/>
      <c r="F30" s="33"/>
    </row>
    <row r="31" spans="1:8">
      <c r="A31" s="144"/>
      <c r="B31" s="149" t="s">
        <v>107</v>
      </c>
      <c r="C31" s="127"/>
      <c r="D31" s="127"/>
      <c r="E31" s="127"/>
      <c r="F31" s="28"/>
    </row>
    <row r="32" spans="1:8" ht="14.4" thickBot="1">
      <c r="A32" s="144"/>
      <c r="B32" s="63"/>
      <c r="C32" s="160"/>
      <c r="D32" s="160"/>
      <c r="E32" s="160"/>
      <c r="F32" s="69"/>
      <c r="G32" s="161"/>
      <c r="H32" s="161"/>
    </row>
    <row r="33" spans="1:10" ht="14.25" customHeight="1">
      <c r="A33" s="162"/>
      <c r="B33" s="272" t="s">
        <v>108</v>
      </c>
      <c r="C33" s="274" t="s">
        <v>109</v>
      </c>
      <c r="D33" s="274" t="s">
        <v>110</v>
      </c>
      <c r="E33" s="274" t="s">
        <v>119</v>
      </c>
      <c r="F33" s="274"/>
      <c r="G33" s="274" t="s">
        <v>120</v>
      </c>
      <c r="H33" s="277"/>
    </row>
    <row r="34" spans="1:10">
      <c r="A34" s="162"/>
      <c r="B34" s="273"/>
      <c r="C34" s="275"/>
      <c r="D34" s="275"/>
      <c r="E34" s="276"/>
      <c r="F34" s="276"/>
      <c r="G34" s="276"/>
      <c r="H34" s="278"/>
    </row>
    <row r="35" spans="1:10">
      <c r="A35" s="162"/>
      <c r="B35" s="273"/>
      <c r="C35" s="275"/>
      <c r="D35" s="275"/>
      <c r="E35" s="163" t="s">
        <v>113</v>
      </c>
      <c r="F35" s="163" t="s">
        <v>114</v>
      </c>
      <c r="G35" s="163" t="s">
        <v>113</v>
      </c>
      <c r="H35" s="164" t="s">
        <v>114</v>
      </c>
    </row>
    <row r="36" spans="1:10" ht="19.5" customHeight="1" thickBot="1">
      <c r="A36" s="162"/>
      <c r="B36" s="282" t="s">
        <v>121</v>
      </c>
      <c r="C36" s="283"/>
      <c r="D36" s="283"/>
      <c r="E36" s="283"/>
      <c r="F36" s="283"/>
      <c r="G36" s="283"/>
      <c r="H36" s="284"/>
    </row>
    <row r="37" spans="1:10" ht="15" customHeight="1">
      <c r="A37" s="162"/>
      <c r="B37" s="69"/>
      <c r="C37" s="165"/>
      <c r="D37" s="165"/>
      <c r="E37" s="166"/>
      <c r="F37" s="167"/>
      <c r="G37" s="166"/>
      <c r="H37" s="168"/>
    </row>
    <row r="38" spans="1:10">
      <c r="A38" s="144"/>
      <c r="B38" s="28"/>
      <c r="C38" s="127"/>
      <c r="D38" s="127"/>
      <c r="E38" s="127"/>
      <c r="F38" s="28"/>
    </row>
    <row r="39" spans="1:10">
      <c r="A39" s="144"/>
      <c r="B39" s="149" t="s">
        <v>116</v>
      </c>
      <c r="C39" s="127"/>
      <c r="D39" s="127"/>
      <c r="E39" s="127"/>
      <c r="F39" s="28"/>
    </row>
    <row r="40" spans="1:10" ht="14.4" thickBot="1">
      <c r="A40" s="144"/>
      <c r="B40" s="63"/>
      <c r="C40" s="160"/>
      <c r="D40" s="160"/>
      <c r="E40" s="160"/>
      <c r="F40" s="69"/>
      <c r="G40" s="161"/>
      <c r="H40" s="161"/>
    </row>
    <row r="41" spans="1:10" ht="14.25" customHeight="1">
      <c r="A41" s="162"/>
      <c r="B41" s="272" t="s">
        <v>108</v>
      </c>
      <c r="C41" s="274" t="s">
        <v>109</v>
      </c>
      <c r="D41" s="274" t="s">
        <v>110</v>
      </c>
      <c r="E41" s="274" t="s">
        <v>119</v>
      </c>
      <c r="F41" s="274"/>
      <c r="G41" s="274" t="s">
        <v>120</v>
      </c>
      <c r="H41" s="277"/>
    </row>
    <row r="42" spans="1:10">
      <c r="A42" s="162"/>
      <c r="B42" s="273"/>
      <c r="C42" s="275"/>
      <c r="D42" s="275"/>
      <c r="E42" s="276"/>
      <c r="F42" s="276"/>
      <c r="G42" s="276"/>
      <c r="H42" s="278"/>
    </row>
    <row r="43" spans="1:10">
      <c r="A43" s="162"/>
      <c r="B43" s="273"/>
      <c r="C43" s="275"/>
      <c r="D43" s="275"/>
      <c r="E43" s="163" t="s">
        <v>113</v>
      </c>
      <c r="F43" s="163" t="s">
        <v>114</v>
      </c>
      <c r="G43" s="163" t="s">
        <v>113</v>
      </c>
      <c r="H43" s="164" t="s">
        <v>114</v>
      </c>
    </row>
    <row r="44" spans="1:10" ht="18.75" customHeight="1" thickBot="1">
      <c r="A44" s="162"/>
      <c r="B44" s="282" t="s">
        <v>115</v>
      </c>
      <c r="C44" s="283"/>
      <c r="D44" s="283"/>
      <c r="E44" s="283"/>
      <c r="F44" s="283"/>
      <c r="G44" s="283"/>
      <c r="H44" s="284"/>
    </row>
    <row r="45" spans="1:10" ht="18" customHeight="1">
      <c r="A45" s="144"/>
      <c r="B45" s="69"/>
      <c r="C45" s="165"/>
      <c r="D45" s="165"/>
      <c r="E45" s="166"/>
      <c r="F45" s="167"/>
      <c r="G45" s="166"/>
      <c r="H45" s="168"/>
      <c r="J45" s="169"/>
    </row>
    <row r="46" spans="1:10">
      <c r="A46" s="144"/>
      <c r="B46" s="170"/>
      <c r="C46" s="165"/>
      <c r="D46" s="171"/>
      <c r="E46" s="172"/>
    </row>
    <row r="47" spans="1:10" s="147" customFormat="1" ht="16.5" customHeight="1">
      <c r="A47" s="146" t="s">
        <v>122</v>
      </c>
      <c r="B47" s="147" t="s">
        <v>123</v>
      </c>
      <c r="C47" s="125"/>
      <c r="D47" s="125"/>
      <c r="E47" s="125"/>
      <c r="F47" s="33"/>
    </row>
    <row r="48" spans="1:10">
      <c r="A48" s="144"/>
      <c r="C48" s="127"/>
      <c r="D48" s="127"/>
      <c r="E48" s="127"/>
      <c r="F48" s="28"/>
    </row>
    <row r="49" spans="1:6" s="147" customFormat="1" ht="18" customHeight="1">
      <c r="A49" s="146" t="s">
        <v>124</v>
      </c>
      <c r="B49" s="147" t="s">
        <v>125</v>
      </c>
      <c r="C49" s="125"/>
      <c r="D49" s="125"/>
      <c r="E49" s="125"/>
      <c r="F49" s="33"/>
    </row>
    <row r="50" spans="1:6">
      <c r="A50" s="144"/>
      <c r="C50" s="127"/>
      <c r="D50" s="127"/>
      <c r="E50" s="127"/>
      <c r="F50" s="28"/>
    </row>
    <row r="51" spans="1:6" s="147" customFormat="1" ht="18" customHeight="1">
      <c r="A51" s="146" t="s">
        <v>126</v>
      </c>
      <c r="B51" s="147" t="s">
        <v>127</v>
      </c>
      <c r="C51" s="125"/>
      <c r="D51" s="125"/>
      <c r="E51" s="125"/>
      <c r="F51" s="33"/>
    </row>
    <row r="52" spans="1:6">
      <c r="A52" s="144"/>
      <c r="C52" s="127"/>
      <c r="D52" s="127"/>
      <c r="E52" s="127"/>
      <c r="F52" s="28"/>
    </row>
    <row r="53" spans="1:6" s="147" customFormat="1" ht="16.5" customHeight="1">
      <c r="A53" s="146" t="s">
        <v>128</v>
      </c>
      <c r="B53" s="147" t="s">
        <v>129</v>
      </c>
      <c r="C53" s="125"/>
      <c r="D53" s="125"/>
      <c r="E53" s="125"/>
      <c r="F53" s="33"/>
    </row>
    <row r="54" spans="1:6">
      <c r="A54" s="144"/>
      <c r="B54" s="173"/>
      <c r="C54" s="156"/>
      <c r="D54" s="156"/>
      <c r="E54" s="174"/>
      <c r="F54" s="28"/>
    </row>
    <row r="55" spans="1:6">
      <c r="A55" s="144" t="s">
        <v>130</v>
      </c>
      <c r="B55" s="173" t="s">
        <v>131</v>
      </c>
      <c r="C55" s="156"/>
      <c r="D55" s="156"/>
      <c r="E55" s="174"/>
      <c r="F55" s="28"/>
    </row>
    <row r="56" spans="1:6">
      <c r="A56" s="144"/>
      <c r="B56" s="173"/>
      <c r="C56" s="156"/>
      <c r="D56" s="156"/>
      <c r="E56" s="174"/>
      <c r="F56" s="28"/>
    </row>
    <row r="57" spans="1:6" s="152" customFormat="1">
      <c r="A57" s="175"/>
      <c r="B57" s="149" t="s">
        <v>107</v>
      </c>
      <c r="C57" s="176"/>
      <c r="D57" s="176"/>
      <c r="E57" s="177"/>
      <c r="F57" s="50"/>
    </row>
    <row r="58" spans="1:6" ht="14.4" thickBot="1">
      <c r="A58" s="144"/>
      <c r="B58" s="173"/>
      <c r="C58" s="156"/>
      <c r="D58" s="156"/>
      <c r="E58" s="174"/>
      <c r="F58" s="28"/>
    </row>
    <row r="59" spans="1:6" ht="29.25" customHeight="1">
      <c r="A59" s="144"/>
      <c r="B59" s="262" t="s">
        <v>108</v>
      </c>
      <c r="C59" s="264" t="s">
        <v>109</v>
      </c>
      <c r="D59" s="264" t="s">
        <v>110</v>
      </c>
      <c r="E59" s="266" t="s">
        <v>132</v>
      </c>
      <c r="F59" s="28"/>
    </row>
    <row r="60" spans="1:6">
      <c r="A60" s="144"/>
      <c r="B60" s="285"/>
      <c r="C60" s="286"/>
      <c r="D60" s="286"/>
      <c r="E60" s="287"/>
      <c r="F60" s="28"/>
    </row>
    <row r="61" spans="1:6" s="147" customFormat="1" ht="17.25" customHeight="1" thickBot="1">
      <c r="A61" s="146"/>
      <c r="B61" s="279" t="s">
        <v>115</v>
      </c>
      <c r="C61" s="280"/>
      <c r="D61" s="280"/>
      <c r="E61" s="281"/>
      <c r="F61" s="33"/>
    </row>
    <row r="62" spans="1:6">
      <c r="A62" s="144"/>
      <c r="B62" s="173"/>
      <c r="C62" s="156"/>
      <c r="D62" s="156"/>
      <c r="E62" s="174"/>
      <c r="F62" s="28"/>
    </row>
    <row r="63" spans="1:6">
      <c r="A63" s="144"/>
      <c r="B63" s="173"/>
      <c r="C63" s="156"/>
      <c r="D63" s="156"/>
      <c r="E63" s="174"/>
      <c r="F63" s="28"/>
    </row>
    <row r="64" spans="1:6">
      <c r="A64" s="144"/>
      <c r="B64" s="149" t="s">
        <v>133</v>
      </c>
      <c r="C64" s="156"/>
      <c r="D64" s="156"/>
      <c r="E64" s="174"/>
      <c r="F64" s="28"/>
    </row>
    <row r="65" spans="1:10" ht="14.4" thickBot="1">
      <c r="A65" s="144"/>
      <c r="B65" s="173"/>
      <c r="C65" s="156"/>
      <c r="D65" s="156"/>
      <c r="E65" s="174"/>
      <c r="F65" s="28"/>
    </row>
    <row r="66" spans="1:10" ht="29.25" customHeight="1">
      <c r="A66" s="144"/>
      <c r="B66" s="262" t="s">
        <v>108</v>
      </c>
      <c r="C66" s="264" t="s">
        <v>109</v>
      </c>
      <c r="D66" s="264" t="s">
        <v>110</v>
      </c>
      <c r="E66" s="266" t="s">
        <v>132</v>
      </c>
      <c r="F66" s="28"/>
    </row>
    <row r="67" spans="1:10">
      <c r="A67" s="144"/>
      <c r="B67" s="285"/>
      <c r="C67" s="286"/>
      <c r="D67" s="286"/>
      <c r="E67" s="287"/>
      <c r="F67" s="28"/>
    </row>
    <row r="68" spans="1:10" s="147" customFormat="1" ht="17.25" customHeight="1" thickBot="1">
      <c r="A68" s="146"/>
      <c r="B68" s="279" t="s">
        <v>115</v>
      </c>
      <c r="C68" s="280"/>
      <c r="D68" s="280"/>
      <c r="E68" s="281"/>
      <c r="F68" s="33"/>
    </row>
    <row r="69" spans="1:10">
      <c r="A69" s="144"/>
      <c r="B69" s="173"/>
      <c r="C69" s="156"/>
      <c r="D69" s="156"/>
      <c r="E69" s="174"/>
      <c r="F69" s="28"/>
    </row>
    <row r="70" spans="1:10" ht="15" customHeight="1">
      <c r="A70" s="144" t="s">
        <v>134</v>
      </c>
      <c r="B70" s="147" t="s">
        <v>135</v>
      </c>
      <c r="C70" s="147"/>
      <c r="D70" s="147"/>
      <c r="E70" s="147"/>
      <c r="F70" s="147"/>
      <c r="G70" s="147"/>
    </row>
    <row r="71" spans="1:10">
      <c r="A71" s="144"/>
      <c r="B71" s="173"/>
      <c r="C71" s="156"/>
      <c r="D71" s="156"/>
      <c r="E71" s="174"/>
      <c r="F71" s="28"/>
    </row>
    <row r="72" spans="1:10" s="147" customFormat="1" ht="15.75" customHeight="1">
      <c r="A72" s="146" t="s">
        <v>136</v>
      </c>
      <c r="B72" s="33" t="s">
        <v>137</v>
      </c>
      <c r="C72" s="125"/>
      <c r="D72" s="125"/>
      <c r="E72" s="125"/>
      <c r="F72" s="33"/>
    </row>
    <row r="73" spans="1:10" ht="14.4" thickBot="1">
      <c r="A73" s="144"/>
      <c r="B73" s="173"/>
      <c r="C73" s="156"/>
      <c r="D73" s="156"/>
      <c r="E73" s="174"/>
      <c r="F73" s="28"/>
    </row>
    <row r="74" spans="1:10" s="147" customFormat="1" ht="15.75" customHeight="1">
      <c r="A74" s="146"/>
      <c r="B74" s="262" t="s">
        <v>138</v>
      </c>
      <c r="C74" s="264" t="s">
        <v>139</v>
      </c>
      <c r="D74" s="264" t="s">
        <v>109</v>
      </c>
      <c r="E74" s="264" t="s">
        <v>110</v>
      </c>
      <c r="F74" s="266" t="s">
        <v>140</v>
      </c>
    </row>
    <row r="75" spans="1:10" s="147" customFormat="1" ht="26.25" customHeight="1">
      <c r="A75" s="146"/>
      <c r="B75" s="263"/>
      <c r="C75" s="265"/>
      <c r="D75" s="265"/>
      <c r="E75" s="265"/>
      <c r="F75" s="267"/>
    </row>
    <row r="76" spans="1:10" s="147" customFormat="1" ht="26.25" customHeight="1" thickBot="1">
      <c r="A76" s="146"/>
      <c r="B76" s="178" t="s">
        <v>14</v>
      </c>
      <c r="C76" s="155" t="s">
        <v>141</v>
      </c>
      <c r="D76" s="155" t="s">
        <v>142</v>
      </c>
      <c r="E76" s="155" t="s">
        <v>143</v>
      </c>
      <c r="F76" s="179">
        <v>2.737906331</v>
      </c>
      <c r="H76" s="180"/>
      <c r="I76" s="180"/>
      <c r="J76" s="180"/>
    </row>
    <row r="77" spans="1:10" s="147" customFormat="1" ht="26.25" customHeight="1">
      <c r="A77" s="146"/>
      <c r="B77" s="181"/>
      <c r="C77" s="181"/>
      <c r="D77" s="181"/>
      <c r="E77" s="181"/>
      <c r="F77" s="181"/>
      <c r="H77" s="180"/>
      <c r="I77" s="180"/>
      <c r="J77" s="180"/>
    </row>
    <row r="78" spans="1:10" s="147" customFormat="1">
      <c r="A78" s="146"/>
      <c r="B78" s="33" t="s">
        <v>144</v>
      </c>
      <c r="C78" s="125"/>
      <c r="D78" s="125"/>
      <c r="E78" s="125"/>
      <c r="F78" s="33"/>
      <c r="H78" s="180"/>
      <c r="I78" s="180"/>
      <c r="J78" s="180"/>
    </row>
    <row r="79" spans="1:10" s="147" customFormat="1" ht="14.4" thickBot="1">
      <c r="A79" s="146"/>
      <c r="B79" s="173"/>
      <c r="C79" s="156"/>
      <c r="D79" s="156"/>
      <c r="E79" s="174"/>
      <c r="F79" s="28"/>
      <c r="H79" s="180"/>
      <c r="I79" s="180"/>
      <c r="J79" s="180"/>
    </row>
    <row r="80" spans="1:10" s="147" customFormat="1" ht="26.25" customHeight="1">
      <c r="A80" s="146"/>
      <c r="B80" s="262" t="s">
        <v>138</v>
      </c>
      <c r="C80" s="264" t="s">
        <v>139</v>
      </c>
      <c r="D80" s="264" t="s">
        <v>109</v>
      </c>
      <c r="E80" s="264" t="s">
        <v>110</v>
      </c>
      <c r="F80" s="266" t="s">
        <v>140</v>
      </c>
      <c r="H80" s="180"/>
      <c r="I80" s="180"/>
      <c r="J80" s="180"/>
    </row>
    <row r="81" spans="1:70" s="147" customFormat="1" ht="26.25" customHeight="1">
      <c r="A81" s="146"/>
      <c r="B81" s="263"/>
      <c r="C81" s="265"/>
      <c r="D81" s="265"/>
      <c r="E81" s="265"/>
      <c r="F81" s="267"/>
      <c r="H81" s="180"/>
      <c r="I81" s="180"/>
      <c r="J81" s="180"/>
    </row>
    <row r="82" spans="1:70" s="183" customFormat="1" ht="13.5" customHeight="1" thickBot="1">
      <c r="A82" s="182"/>
      <c r="B82" s="291" t="s">
        <v>115</v>
      </c>
      <c r="C82" s="292"/>
      <c r="D82" s="292"/>
      <c r="E82" s="292"/>
      <c r="F82" s="293"/>
    </row>
    <row r="83" spans="1:70" s="147" customFormat="1" ht="15.75" customHeight="1">
      <c r="A83" s="146"/>
      <c r="B83" s="33"/>
      <c r="C83" s="125"/>
      <c r="D83" s="125"/>
      <c r="E83" s="125"/>
      <c r="F83" s="95"/>
    </row>
    <row r="84" spans="1:70" s="147" customFormat="1" ht="17.100000000000001" customHeight="1">
      <c r="A84" s="140" t="s">
        <v>145</v>
      </c>
      <c r="B84" s="147" t="s">
        <v>146</v>
      </c>
      <c r="C84" s="184"/>
      <c r="D84" s="125"/>
      <c r="E84" s="125"/>
      <c r="F84" s="33"/>
    </row>
    <row r="85" spans="1:70" s="147" customFormat="1" ht="15" customHeight="1">
      <c r="A85" s="140"/>
      <c r="B85" s="147" t="s">
        <v>147</v>
      </c>
      <c r="C85" s="184"/>
      <c r="D85" s="125"/>
      <c r="E85" s="125"/>
      <c r="F85" s="33"/>
    </row>
    <row r="86" spans="1:70">
      <c r="A86" s="144"/>
      <c r="B86" s="185"/>
      <c r="C86" s="186"/>
      <c r="D86" s="127"/>
      <c r="E86" s="127"/>
      <c r="F86" s="28"/>
    </row>
    <row r="87" spans="1:70" ht="18.75" customHeight="1">
      <c r="A87" s="140" t="s">
        <v>148</v>
      </c>
      <c r="B87" s="260" t="s">
        <v>149</v>
      </c>
      <c r="C87" s="260"/>
      <c r="D87" s="260"/>
      <c r="E87" s="260"/>
      <c r="F87" s="260"/>
      <c r="G87" s="127"/>
    </row>
    <row r="88" spans="1:70" ht="9" customHeight="1" thickBot="1">
      <c r="A88" s="144"/>
      <c r="B88" s="28"/>
      <c r="C88" s="127"/>
      <c r="D88" s="127"/>
      <c r="E88" s="127"/>
      <c r="F88" s="28"/>
    </row>
    <row r="89" spans="1:70" ht="90.75" customHeight="1">
      <c r="A89" s="144"/>
      <c r="B89" s="294" t="s">
        <v>150</v>
      </c>
      <c r="C89" s="296" t="s">
        <v>151</v>
      </c>
      <c r="D89" s="296" t="s">
        <v>152</v>
      </c>
      <c r="E89" s="187" t="s">
        <v>153</v>
      </c>
      <c r="F89" s="188" t="s">
        <v>154</v>
      </c>
    </row>
    <row r="90" spans="1:70" ht="18.75" customHeight="1">
      <c r="A90" s="144"/>
      <c r="B90" s="295"/>
      <c r="C90" s="297"/>
      <c r="D90" s="298"/>
      <c r="E90" s="189" t="s">
        <v>155</v>
      </c>
      <c r="F90" s="190" t="s">
        <v>155</v>
      </c>
    </row>
    <row r="91" spans="1:70" s="191" customFormat="1">
      <c r="A91" s="241"/>
      <c r="B91" s="242" t="s">
        <v>156</v>
      </c>
      <c r="C91" s="243" t="s">
        <v>11</v>
      </c>
      <c r="D91" s="243" t="s">
        <v>14</v>
      </c>
      <c r="E91" s="244">
        <v>371.479513</v>
      </c>
      <c r="F91" s="245">
        <v>388.48580099999998</v>
      </c>
      <c r="G91" s="147"/>
      <c r="H91" s="147"/>
      <c r="I91" s="241"/>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46"/>
      <c r="AU91" s="246"/>
      <c r="AV91" s="246"/>
      <c r="AW91" s="246"/>
      <c r="AX91" s="246"/>
      <c r="AY91" s="246"/>
      <c r="AZ91" s="246"/>
      <c r="BA91" s="246"/>
      <c r="BB91" s="246"/>
      <c r="BC91" s="246"/>
      <c r="BD91" s="246"/>
      <c r="BE91" s="246"/>
      <c r="BF91" s="246"/>
      <c r="BG91" s="246"/>
      <c r="BH91" s="246"/>
      <c r="BI91" s="246"/>
      <c r="BJ91" s="246"/>
      <c r="BK91" s="246"/>
      <c r="BL91" s="246"/>
      <c r="BM91" s="246"/>
      <c r="BN91" s="246"/>
      <c r="BO91" s="246"/>
      <c r="BP91" s="246"/>
      <c r="BQ91" s="246"/>
      <c r="BR91" s="246"/>
    </row>
    <row r="92" spans="1:70" ht="15" customHeight="1" thickBot="1">
      <c r="A92" s="241"/>
      <c r="B92" s="247" t="s">
        <v>156</v>
      </c>
      <c r="C92" s="248" t="s">
        <v>11</v>
      </c>
      <c r="D92" s="248" t="s">
        <v>12</v>
      </c>
      <c r="E92" s="249">
        <v>2362.9515984</v>
      </c>
      <c r="F92" s="250">
        <v>2688.5809979999999</v>
      </c>
      <c r="G92" s="192"/>
      <c r="H92" s="192"/>
      <c r="I92" s="241"/>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6"/>
      <c r="BQ92" s="246"/>
      <c r="BR92" s="246"/>
    </row>
    <row r="93" spans="1:70">
      <c r="A93" s="28"/>
      <c r="B93" s="185"/>
      <c r="C93" s="193"/>
      <c r="D93" s="194"/>
      <c r="E93" s="195"/>
      <c r="F93" s="157"/>
    </row>
    <row r="94" spans="1:70">
      <c r="A94" s="196" t="s">
        <v>157</v>
      </c>
      <c r="B94" s="197" t="s">
        <v>158</v>
      </c>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row>
    <row r="95" spans="1:70">
      <c r="A95" s="196"/>
      <c r="B95" s="198" t="s">
        <v>138</v>
      </c>
      <c r="C95" s="199" t="s">
        <v>159</v>
      </c>
      <c r="D95" s="200" t="s">
        <v>160</v>
      </c>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row>
    <row r="96" spans="1:70">
      <c r="A96" s="196"/>
      <c r="B96" s="299" t="s">
        <v>121</v>
      </c>
      <c r="C96" s="300"/>
      <c r="D96" s="301"/>
      <c r="E96" s="20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row>
    <row r="97" spans="1:30">
      <c r="A97" s="28"/>
      <c r="B97" s="185"/>
      <c r="C97" s="193"/>
      <c r="D97" s="194"/>
      <c r="E97" s="195"/>
      <c r="F97" s="202"/>
    </row>
    <row r="98" spans="1:30">
      <c r="A98" s="196" t="s">
        <v>161</v>
      </c>
      <c r="B98" s="33" t="s">
        <v>162</v>
      </c>
      <c r="C98" s="125"/>
      <c r="D98" s="125"/>
      <c r="E98" s="125"/>
      <c r="F98" s="33"/>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row>
    <row r="99" spans="1:30">
      <c r="A99" s="196"/>
      <c r="B99" s="33"/>
      <c r="C99" s="125"/>
      <c r="D99" s="125"/>
      <c r="E99" s="125"/>
      <c r="F99" s="33"/>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row>
    <row r="100" spans="1:30">
      <c r="A100" s="196" t="s">
        <v>163</v>
      </c>
      <c r="B100" s="33" t="s">
        <v>164</v>
      </c>
      <c r="C100" s="125"/>
      <c r="D100" s="125"/>
      <c r="E100" s="125"/>
      <c r="F100" s="33"/>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row>
    <row r="101" spans="1:30">
      <c r="A101" s="196"/>
      <c r="B101" s="33"/>
      <c r="C101" s="125"/>
      <c r="D101" s="125"/>
      <c r="E101" s="125"/>
      <c r="F101" s="33"/>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row>
    <row r="102" spans="1:30">
      <c r="A102" s="196" t="s">
        <v>165</v>
      </c>
      <c r="B102" s="33" t="s">
        <v>166</v>
      </c>
      <c r="C102" s="125"/>
      <c r="D102" s="125"/>
      <c r="E102" s="125"/>
      <c r="F102" s="33"/>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row>
    <row r="103" spans="1:30" ht="33" customHeight="1">
      <c r="A103" s="196"/>
      <c r="B103" s="203" t="s">
        <v>138</v>
      </c>
      <c r="C103" s="203" t="s">
        <v>167</v>
      </c>
      <c r="D103" s="203" t="s">
        <v>168</v>
      </c>
      <c r="E103" s="203" t="s">
        <v>169</v>
      </c>
      <c r="F103" s="203" t="s">
        <v>170</v>
      </c>
      <c r="G103" s="203" t="s">
        <v>171</v>
      </c>
      <c r="H103" s="203" t="s">
        <v>172</v>
      </c>
      <c r="I103" s="204" t="s">
        <v>173</v>
      </c>
      <c r="J103" s="147"/>
      <c r="K103" s="147"/>
      <c r="L103" s="147"/>
      <c r="M103" s="147"/>
      <c r="N103" s="147"/>
      <c r="O103" s="147"/>
      <c r="P103" s="147"/>
      <c r="Q103" s="147"/>
      <c r="R103" s="147"/>
      <c r="S103" s="147"/>
      <c r="T103" s="147"/>
      <c r="U103" s="147"/>
      <c r="V103" s="147"/>
      <c r="W103" s="147"/>
      <c r="X103" s="147"/>
      <c r="Y103" s="147"/>
      <c r="Z103" s="147"/>
      <c r="AA103" s="147"/>
      <c r="AB103" s="147"/>
      <c r="AC103" s="147"/>
      <c r="AD103" s="147"/>
    </row>
    <row r="104" spans="1:30" ht="20.25" customHeight="1">
      <c r="A104" s="196"/>
      <c r="B104" s="288" t="s">
        <v>115</v>
      </c>
      <c r="C104" s="289"/>
      <c r="D104" s="289"/>
      <c r="E104" s="289"/>
      <c r="F104" s="289"/>
      <c r="G104" s="289"/>
      <c r="H104" s="289"/>
      <c r="I104" s="290"/>
      <c r="J104" s="147"/>
      <c r="K104" s="147"/>
      <c r="L104" s="147"/>
      <c r="M104" s="147"/>
      <c r="N104" s="147"/>
      <c r="O104" s="147"/>
      <c r="P104" s="147"/>
      <c r="Q104" s="147"/>
      <c r="R104" s="147"/>
      <c r="S104" s="147"/>
      <c r="T104" s="147"/>
      <c r="U104" s="147"/>
      <c r="V104" s="147"/>
      <c r="W104" s="147"/>
      <c r="X104" s="147"/>
      <c r="Y104" s="147"/>
      <c r="Z104" s="147"/>
      <c r="AA104" s="147"/>
      <c r="AB104" s="147"/>
      <c r="AC104" s="147"/>
      <c r="AD104" s="147"/>
    </row>
    <row r="105" spans="1:30">
      <c r="A105" s="196"/>
      <c r="B105" s="33"/>
      <c r="C105" s="125"/>
      <c r="D105" s="125"/>
      <c r="E105" s="125"/>
      <c r="F105" s="33"/>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row>
    <row r="106" spans="1:30">
      <c r="A106" s="196"/>
      <c r="B106" s="33"/>
      <c r="C106" s="125"/>
      <c r="D106" s="125"/>
      <c r="E106" s="125"/>
      <c r="F106" s="33"/>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row>
    <row r="107" spans="1:30">
      <c r="A107" s="196"/>
      <c r="B107" s="4"/>
      <c r="C107" s="134"/>
      <c r="D107" s="134"/>
      <c r="E107" s="205"/>
      <c r="F107" s="205"/>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row>
    <row r="108" spans="1:30">
      <c r="A108" s="196" t="s">
        <v>174</v>
      </c>
      <c r="B108" s="33" t="s">
        <v>175</v>
      </c>
      <c r="C108" s="125"/>
      <c r="D108" s="125"/>
      <c r="E108" s="125"/>
      <c r="F108" s="33"/>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row>
    <row r="109" spans="1:30" ht="27.6">
      <c r="A109" s="196"/>
      <c r="B109" s="198" t="s">
        <v>176</v>
      </c>
      <c r="C109" s="199" t="s">
        <v>177</v>
      </c>
      <c r="D109" s="198" t="s">
        <v>178</v>
      </c>
      <c r="E109" s="125"/>
      <c r="F109" s="33"/>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row>
    <row r="110" spans="1:30">
      <c r="A110" s="196"/>
      <c r="B110" s="206" t="s">
        <v>179</v>
      </c>
      <c r="C110" s="207">
        <v>6686.8431</v>
      </c>
      <c r="D110" s="208">
        <v>0.27110000000000001</v>
      </c>
      <c r="E110" s="125"/>
      <c r="F110" s="209"/>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row>
    <row r="111" spans="1:30">
      <c r="A111" s="196"/>
      <c r="B111" s="210" t="s">
        <v>180</v>
      </c>
      <c r="C111" s="211"/>
      <c r="D111" s="212"/>
      <c r="E111" s="125"/>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row>
    <row r="112" spans="1:30">
      <c r="A112" s="196"/>
      <c r="B112" s="33"/>
      <c r="C112" s="125"/>
      <c r="D112" s="125"/>
      <c r="E112" s="125"/>
      <c r="F112" s="33"/>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row>
    <row r="113" spans="1:30" ht="34.5" customHeight="1">
      <c r="A113" s="213" t="s">
        <v>181</v>
      </c>
      <c r="B113" s="260" t="s">
        <v>182</v>
      </c>
      <c r="C113" s="260"/>
      <c r="D113" s="260"/>
      <c r="E113" s="260"/>
      <c r="F113" s="260"/>
      <c r="G113" s="260"/>
      <c r="H113" s="260"/>
    </row>
    <row r="114" spans="1:30" s="161" customFormat="1" ht="30.6" customHeight="1">
      <c r="A114" s="214">
        <v>12</v>
      </c>
      <c r="B114" s="303" t="s">
        <v>192</v>
      </c>
      <c r="C114" s="304"/>
      <c r="D114" s="304"/>
      <c r="E114" s="160"/>
      <c r="F114" s="69"/>
    </row>
    <row r="115" spans="1:30">
      <c r="A115" s="215"/>
      <c r="B115" s="216"/>
      <c r="C115" s="217"/>
      <c r="D115" s="127"/>
      <c r="E115" s="127"/>
      <c r="F115" s="28"/>
    </row>
    <row r="116" spans="1:30">
      <c r="A116" s="213"/>
      <c r="B116" s="141"/>
      <c r="C116" s="141"/>
      <c r="D116" s="141"/>
      <c r="E116" s="141"/>
      <c r="F116" s="141"/>
      <c r="G116" s="141"/>
      <c r="H116" s="141"/>
    </row>
    <row r="117" spans="1:30">
      <c r="A117" s="213"/>
      <c r="B117" s="143" t="s">
        <v>183</v>
      </c>
      <c r="C117" s="141"/>
      <c r="D117" s="143" t="s">
        <v>184</v>
      </c>
      <c r="E117" s="141"/>
      <c r="F117" s="141"/>
      <c r="G117" s="141"/>
      <c r="H117" s="141"/>
    </row>
    <row r="118" spans="1:30">
      <c r="A118" s="213"/>
      <c r="B118" s="141"/>
      <c r="C118" s="141"/>
      <c r="D118" s="141"/>
      <c r="E118" s="141"/>
      <c r="F118" s="141"/>
      <c r="G118" s="141"/>
      <c r="H118" s="141"/>
    </row>
    <row r="119" spans="1:30">
      <c r="A119" s="213"/>
      <c r="B119" s="141"/>
      <c r="C119" s="141"/>
      <c r="D119" s="141"/>
      <c r="E119" s="141"/>
      <c r="F119" s="141"/>
      <c r="G119" s="141"/>
      <c r="H119" s="141"/>
    </row>
    <row r="120" spans="1:30">
      <c r="A120" s="218"/>
      <c r="B120" s="152"/>
      <c r="C120" s="152"/>
      <c r="D120" s="152"/>
    </row>
    <row r="121" spans="1:30">
      <c r="A121" s="147"/>
      <c r="B121" s="219" t="s">
        <v>189</v>
      </c>
      <c r="C121" s="219"/>
      <c r="D121" s="219" t="s">
        <v>190</v>
      </c>
      <c r="E121" s="219" t="s">
        <v>190</v>
      </c>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row>
    <row r="122" spans="1:30">
      <c r="A122" s="152"/>
      <c r="B122" s="152" t="s">
        <v>185</v>
      </c>
      <c r="C122" s="219"/>
      <c r="D122" s="152" t="s">
        <v>186</v>
      </c>
      <c r="E122" s="152" t="s">
        <v>186</v>
      </c>
    </row>
    <row r="123" spans="1:30">
      <c r="B123" s="54" t="s">
        <v>188</v>
      </c>
      <c r="C123" s="220"/>
      <c r="D123" s="54" t="s">
        <v>191</v>
      </c>
      <c r="E123" s="220"/>
    </row>
    <row r="124" spans="1:30">
      <c r="B124" s="161" t="s">
        <v>187</v>
      </c>
      <c r="D124" s="161" t="s">
        <v>187</v>
      </c>
    </row>
  </sheetData>
  <mergeCells count="57">
    <mergeCell ref="B114:D114"/>
    <mergeCell ref="B104:I104"/>
    <mergeCell ref="B113:H113"/>
    <mergeCell ref="B82:F82"/>
    <mergeCell ref="B87:F87"/>
    <mergeCell ref="B89:B90"/>
    <mergeCell ref="C89:C90"/>
    <mergeCell ref="D89:D90"/>
    <mergeCell ref="B96:D96"/>
    <mergeCell ref="F74:F75"/>
    <mergeCell ref="B80:B81"/>
    <mergeCell ref="C80:C81"/>
    <mergeCell ref="D80:D81"/>
    <mergeCell ref="E80:E81"/>
    <mergeCell ref="F80:F81"/>
    <mergeCell ref="B74:B75"/>
    <mergeCell ref="C74:C75"/>
    <mergeCell ref="D74:D75"/>
    <mergeCell ref="E74:E75"/>
    <mergeCell ref="B66:B67"/>
    <mergeCell ref="C66:C67"/>
    <mergeCell ref="D66:D67"/>
    <mergeCell ref="E66:E67"/>
    <mergeCell ref="B68:E68"/>
    <mergeCell ref="B61:E61"/>
    <mergeCell ref="B36:H36"/>
    <mergeCell ref="B41:B43"/>
    <mergeCell ref="C41:C43"/>
    <mergeCell ref="D41:D43"/>
    <mergeCell ref="E41:F42"/>
    <mergeCell ref="G41:H42"/>
    <mergeCell ref="B44:H44"/>
    <mergeCell ref="B59:B60"/>
    <mergeCell ref="C59:C60"/>
    <mergeCell ref="D59:D60"/>
    <mergeCell ref="E59:E60"/>
    <mergeCell ref="B28:H28"/>
    <mergeCell ref="B33:B35"/>
    <mergeCell ref="C33:C35"/>
    <mergeCell ref="D33:D35"/>
    <mergeCell ref="E33:F34"/>
    <mergeCell ref="G33:H34"/>
    <mergeCell ref="B21:H21"/>
    <mergeCell ref="B25:B27"/>
    <mergeCell ref="C25:C27"/>
    <mergeCell ref="D25:D27"/>
    <mergeCell ref="E25:F26"/>
    <mergeCell ref="G25:H26"/>
    <mergeCell ref="A5:H5"/>
    <mergeCell ref="A6:H6"/>
    <mergeCell ref="B10:H10"/>
    <mergeCell ref="B13:H13"/>
    <mergeCell ref="B18:B20"/>
    <mergeCell ref="C18:C20"/>
    <mergeCell ref="D18:D20"/>
    <mergeCell ref="E18:F19"/>
    <mergeCell ref="G18:H19"/>
  </mergeCells>
  <pageMargins left="0.59055118110236227" right="0.15748031496062992" top="0.36" bottom="0.39370078740157483" header="0.15748031496062992" footer="0.39370078740157483"/>
  <pageSetup paperSize="8" scale="44" fitToHeight="3" orientation="landscape" r:id="rId1"/>
  <headerFooter alignWithMargins="0"/>
  <rowBreaks count="1" manualBreakCount="1">
    <brk id="5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0B4A-D0FE-48A0-AD74-8BFB99783FDF}">
  <dimension ref="A1"/>
  <sheetViews>
    <sheetView topLeftCell="A40" workbookViewId="0">
      <selection activeCell="A56" sqref="A56"/>
    </sheetView>
  </sheetViews>
  <sheetFormatPr defaultRowHeight="13.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4937-74B5-4E69-BD6B-858518228E47}">
  <dimension ref="A1:L1"/>
  <sheetViews>
    <sheetView workbookViewId="0">
      <selection sqref="A1:L1"/>
    </sheetView>
  </sheetViews>
  <sheetFormatPr defaultRowHeight="13.2"/>
  <sheetData>
    <row r="1" spans="1:12" ht="17.399999999999999">
      <c r="A1" s="302" t="s">
        <v>11</v>
      </c>
      <c r="B1" s="302"/>
      <c r="C1" s="302"/>
      <c r="D1" s="302"/>
      <c r="E1" s="302"/>
      <c r="F1" s="302"/>
      <c r="G1" s="302"/>
      <c r="H1" s="302"/>
      <c r="I1" s="302"/>
      <c r="J1" s="302"/>
      <c r="K1" s="302"/>
      <c r="L1" s="302"/>
    </row>
  </sheetData>
  <mergeCells count="1">
    <mergeCell ref="A1:L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Half Yearly financial statement</vt:lpstr>
      <vt:lpstr>Notes To Accounts</vt:lpstr>
      <vt:lpstr>Product Label &amp; Risk-o-meter</vt:lpstr>
      <vt:lpstr>PRC Matrix</vt:lpstr>
      <vt:lpstr>'Half Yearly financial statement'!Print_Area</vt:lpstr>
      <vt:lpstr>'Notes To Accounts'!Print_Area</vt:lpstr>
      <vt:lpstr>'Half Yearly financial statement'!Print_Titles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Mayur Bhatelia</dc:creator>
  <cp:lastModifiedBy>Kiran Deshpande</cp:lastModifiedBy>
  <cp:lastPrinted>2024-10-14T13:54:55Z</cp:lastPrinted>
  <dcterms:created xsi:type="dcterms:W3CDTF">2024-10-14T13:42:35Z</dcterms:created>
  <dcterms:modified xsi:type="dcterms:W3CDTF">2024-10-25T08:11:52Z</dcterms:modified>
</cp:coreProperties>
</file>